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60" yWindow="270" windowWidth="14940" windowHeight="9150" activeTab="2"/>
  </bookViews>
  <sheets>
    <sheet name="Доходы" sheetId="1" r:id="rId1"/>
    <sheet name="Расходы" sheetId="2" r:id="rId2"/>
    <sheet name="Источники" sheetId="3" r:id="rId3"/>
    <sheet name="_params" sheetId="4" state="hidden" r:id="rId4"/>
  </sheets>
  <definedNames>
    <definedName name="APPT" localSheetId="0">Доходы!$A$24</definedName>
    <definedName name="APPT" localSheetId="2">Источники!$A$25</definedName>
    <definedName name="APPT" localSheetId="1">Расходы!$A$21</definedName>
    <definedName name="FILE_NAME" localSheetId="0">Доходы!$H$3</definedName>
    <definedName name="FIO" localSheetId="0">Доходы!$D$24</definedName>
    <definedName name="FIO" localSheetId="1">Расходы!$D$21</definedName>
    <definedName name="FORM_CODE" localSheetId="0">Доходы!$H$5</definedName>
    <definedName name="LAST_CELL" localSheetId="0">Доходы!$F$96</definedName>
    <definedName name="LAST_CELL" localSheetId="2">Источники!$F$23</definedName>
    <definedName name="LAST_CELL" localSheetId="1">Расходы!$F$189</definedName>
    <definedName name="PARAMS" localSheetId="0">Доходы!$H$1</definedName>
    <definedName name="PERIOD" localSheetId="0">Доходы!$H$6</definedName>
    <definedName name="RANGE_NAMES" localSheetId="0">Доходы!$H$9</definedName>
    <definedName name="RBEGIN_1" localSheetId="0">Доходы!$A$20</definedName>
    <definedName name="RBEGIN_1" localSheetId="2">Источники!$A$12</definedName>
    <definedName name="RBEGIN_1" localSheetId="1">Расходы!$A$13</definedName>
    <definedName name="REG_DATE" localSheetId="0">Доходы!$H$4</definedName>
    <definedName name="REND_1" localSheetId="0">Доходы!$A$96</definedName>
    <definedName name="REND_1" localSheetId="2">Источники!$A$23</definedName>
    <definedName name="REND_1" localSheetId="1">Расходы!$A$190</definedName>
    <definedName name="S_520" localSheetId="2">Источники!$A$14</definedName>
    <definedName name="S_620" localSheetId="2">Источники!$A$16</definedName>
    <definedName name="S_700" localSheetId="2">Источники!$A$18</definedName>
    <definedName name="S_700A" localSheetId="2">Источники!$A$19</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KIND" localSheetId="0">Доходы!$H$7</definedName>
  </definedNames>
  <calcPr calcId="145621"/>
</workbook>
</file>

<file path=xl/calcChain.xml><?xml version="1.0" encoding="utf-8"?>
<calcChain xmlns="http://schemas.openxmlformats.org/spreadsheetml/2006/main">
  <c r="F20" i="1" l="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96" i="1"/>
  <c r="F13" i="2"/>
  <c r="F15" i="2"/>
  <c r="F16" i="2"/>
  <c r="F17" i="2"/>
  <c r="F18" i="2"/>
  <c r="F19" i="2"/>
  <c r="F20" i="2"/>
  <c r="F21" i="2"/>
  <c r="F22" i="2"/>
  <c r="F23" i="2"/>
  <c r="F24" i="2"/>
  <c r="F25" i="2"/>
  <c r="F26" i="2"/>
  <c r="F27" i="2"/>
  <c r="F28" i="2"/>
  <c r="F29" i="2"/>
  <c r="F30" i="2"/>
  <c r="F31" i="2"/>
  <c r="F32" i="2"/>
  <c r="F33" i="2"/>
  <c r="F34" i="2"/>
  <c r="F35" i="2"/>
  <c r="F36" i="2"/>
  <c r="F37" i="2"/>
  <c r="F38" i="2"/>
  <c r="F39" i="2"/>
  <c r="F40" i="2"/>
  <c r="F41" i="2"/>
  <c r="F42" i="2"/>
  <c r="F43" i="2"/>
  <c r="F44" i="2"/>
  <c r="F45" i="2"/>
  <c r="F46" i="2"/>
  <c r="F47" i="2"/>
  <c r="F48" i="2"/>
  <c r="F49" i="2"/>
  <c r="F50" i="2"/>
  <c r="F51" i="2"/>
  <c r="F52" i="2"/>
  <c r="F53" i="2"/>
  <c r="F54" i="2"/>
  <c r="F55" i="2"/>
  <c r="F56" i="2"/>
  <c r="F57" i="2"/>
  <c r="F58" i="2"/>
  <c r="F59" i="2"/>
  <c r="F60" i="2"/>
  <c r="F61" i="2"/>
  <c r="F62" i="2"/>
  <c r="F63" i="2"/>
  <c r="F64" i="2"/>
  <c r="F65" i="2"/>
  <c r="F66" i="2"/>
  <c r="F67" i="2"/>
  <c r="F68" i="2"/>
  <c r="F69" i="2"/>
  <c r="F70" i="2"/>
  <c r="F71" i="2"/>
  <c r="F72" i="2"/>
  <c r="F73" i="2"/>
  <c r="F74" i="2"/>
  <c r="F75" i="2"/>
  <c r="F76" i="2"/>
  <c r="F77" i="2"/>
  <c r="F78" i="2"/>
  <c r="F79" i="2"/>
  <c r="F80" i="2"/>
  <c r="F81" i="2"/>
  <c r="F82" i="2"/>
  <c r="F83" i="2"/>
  <c r="F84" i="2"/>
  <c r="F85" i="2"/>
  <c r="F86" i="2"/>
  <c r="F87" i="2"/>
  <c r="F88" i="2"/>
  <c r="F89" i="2"/>
  <c r="F90" i="2"/>
  <c r="F91" i="2"/>
  <c r="F92" i="2"/>
  <c r="F93" i="2"/>
  <c r="F94" i="2"/>
  <c r="F95" i="2"/>
  <c r="F96" i="2"/>
  <c r="F97" i="2"/>
  <c r="F98" i="2"/>
  <c r="F99" i="2"/>
  <c r="F100" i="2"/>
  <c r="F101" i="2"/>
  <c r="F102" i="2"/>
  <c r="F103" i="2"/>
  <c r="F104" i="2"/>
  <c r="F105" i="2"/>
  <c r="F106" i="2"/>
  <c r="F107" i="2"/>
  <c r="F108" i="2"/>
  <c r="F109" i="2"/>
  <c r="F110" i="2"/>
  <c r="F111" i="2"/>
  <c r="F112" i="2"/>
  <c r="F113" i="2"/>
  <c r="F114" i="2"/>
  <c r="F115" i="2"/>
  <c r="F116" i="2"/>
  <c r="F117" i="2"/>
  <c r="F118" i="2"/>
  <c r="F119" i="2"/>
  <c r="F120" i="2"/>
  <c r="F121" i="2"/>
  <c r="F122" i="2"/>
  <c r="F123" i="2"/>
  <c r="F124" i="2"/>
  <c r="F125" i="2"/>
  <c r="F126" i="2"/>
  <c r="F127" i="2"/>
  <c r="F128" i="2"/>
  <c r="F129" i="2"/>
  <c r="F130" i="2"/>
  <c r="F131" i="2"/>
  <c r="F132" i="2"/>
  <c r="F133" i="2"/>
  <c r="F134" i="2"/>
  <c r="F135" i="2"/>
  <c r="F136" i="2"/>
  <c r="F137" i="2"/>
  <c r="F138" i="2"/>
  <c r="F139" i="2"/>
  <c r="F140" i="2"/>
  <c r="F141" i="2"/>
  <c r="F142" i="2"/>
  <c r="F143" i="2"/>
  <c r="F144" i="2"/>
  <c r="F145" i="2"/>
  <c r="F146" i="2"/>
  <c r="F147" i="2"/>
  <c r="F148" i="2"/>
  <c r="F149" i="2"/>
  <c r="F150" i="2"/>
  <c r="F151" i="2"/>
  <c r="F152" i="2"/>
  <c r="F153" i="2"/>
  <c r="F154" i="2"/>
  <c r="F155" i="2"/>
  <c r="F156" i="2"/>
  <c r="F157" i="2"/>
  <c r="F158" i="2"/>
  <c r="F159" i="2"/>
  <c r="F160" i="2"/>
  <c r="F161" i="2"/>
  <c r="F162" i="2"/>
  <c r="F163" i="2"/>
  <c r="F164" i="2"/>
  <c r="F165" i="2"/>
  <c r="F166" i="2"/>
  <c r="F167" i="2"/>
  <c r="F168" i="2"/>
  <c r="F169" i="2"/>
  <c r="F170" i="2"/>
  <c r="F171" i="2"/>
  <c r="F172" i="2"/>
  <c r="F173" i="2"/>
  <c r="F174" i="2"/>
  <c r="F175" i="2"/>
  <c r="F176" i="2"/>
  <c r="F177" i="2"/>
  <c r="F178" i="2"/>
  <c r="F179" i="2"/>
  <c r="F180" i="2"/>
  <c r="F181" i="2"/>
  <c r="F182" i="2"/>
  <c r="F183" i="2"/>
  <c r="F184" i="2"/>
  <c r="F185" i="2"/>
  <c r="F186" i="2"/>
  <c r="F187" i="2"/>
  <c r="F188" i="2"/>
</calcChain>
</file>

<file path=xl/sharedStrings.xml><?xml version="1.0" encoding="utf-8"?>
<sst xmlns="http://schemas.openxmlformats.org/spreadsheetml/2006/main" count="917" uniqueCount="523">
  <si>
    <t>ОТЧЕТ ОБ ИСПОЛНЕНИИ БЮДЖЕТА</t>
  </si>
  <si>
    <t>КОДЫ</t>
  </si>
  <si>
    <t xml:space="preserve">  Форма по ОКУД</t>
  </si>
  <si>
    <t>0503117</t>
  </si>
  <si>
    <t xml:space="preserve">                   Дата</t>
  </si>
  <si>
    <t>на 01.09.2018 г.</t>
  </si>
  <si>
    <t>01.09.2018</t>
  </si>
  <si>
    <t/>
  </si>
  <si>
    <t>1</t>
  </si>
  <si>
    <t xml:space="preserve">             по ОКПО</t>
  </si>
  <si>
    <t>Наименование финансового органа</t>
  </si>
  <si>
    <t xml:space="preserve">    Глава по БК</t>
  </si>
  <si>
    <t>Наименование публично-правового образования</t>
  </si>
  <si>
    <t>по ОКТМО</t>
  </si>
  <si>
    <t xml:space="preserve">             по ОКЕИ</t>
  </si>
  <si>
    <t>383</t>
  </si>
  <si>
    <t>АДМИНИСТРАЦИЯ ШОЛОХОВСКОГО ГОРОДСКОГО ПОСЕЛЕНИЯ</t>
  </si>
  <si>
    <t>ППО Шолоховского городского поселения Белокалитвинского района</t>
  </si>
  <si>
    <t>Периодичность: годовая</t>
  </si>
  <si>
    <t>Единица измерения: руб.</t>
  </si>
  <si>
    <t>04226008</t>
  </si>
  <si>
    <t>951</t>
  </si>
  <si>
    <t>60606102</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</si>
  <si>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</si>
  <si>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</si>
  <si>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</si>
  <si>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</si>
  <si>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</si>
  <si>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</si>
  <si>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</si>
  <si>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</si>
  <si>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</si>
  <si>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</si>
  <si>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</si>
  <si>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</si>
  <si>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</si>
  <si>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</si>
  <si>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НАЛОГОВЫЕ И НЕНАЛОГОВЫЕ ДОХОДЫ</t>
  </si>
  <si>
    <t>000 10000000000000000</t>
  </si>
  <si>
    <t>НАЛОГИ НА ПРИБЫЛЬ, ДОХОДЫ</t>
  </si>
  <si>
    <t>000 10100000000000000</t>
  </si>
  <si>
    <t>Налог на доходы физических лиц</t>
  </si>
  <si>
    <t>000 10102000010000110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</si>
  <si>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</si>
  <si>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000 10102010010000110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</si>
  <si>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</si>
  <si>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000 10102010011000110</t>
  </si>
  <si>
    <t>-</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</si>
  <si>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</si>
  <si>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000 10102010012100110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</si>
  <si>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</si>
  <si>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000 10102010013000110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</si>
  <si>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</si>
  <si>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000 10102020010000110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</si>
  <si>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</si>
  <si>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</si>
  <si>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</si>
  <si>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000 10102020013000110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</si>
  <si>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</si>
  <si>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000 10102030010000110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</si>
  <si>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</si>
  <si>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</si>
  <si>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</si>
  <si>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000 10102030012100110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</si>
  <si>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</si>
  <si>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000 10102030013000110</t>
  </si>
  <si>
    <t>НАЛОГИ НА ТОВАРЫ (РАБОТЫ, УСЛУГИ), РЕАЛИЗУЕМЫЕ НА ТЕРРИТОРИИ РОССИЙСКОЙ ФЕДЕРАЦИИ</t>
  </si>
  <si>
    <t>000 10300000000000000</t>
  </si>
  <si>
    <t>Акцизы по подакцизным товарам (продукции), производимым на территории Российской Федерации</t>
  </si>
  <si>
    <t>000 10302000010000110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</si>
  <si>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</si>
  <si>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000 10302230010000110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</si>
  <si>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</si>
  <si>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000 10302240010000110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</si>
  <si>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</si>
  <si>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000 10302250010000110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</si>
  <si>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</si>
  <si>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000 10302260010000110</t>
  </si>
  <si>
    <t>НАЛОГИ НА ИМУЩЕСТВО</t>
  </si>
  <si>
    <t>000 10600000000000000</t>
  </si>
  <si>
    <t>Налог на имущество физических лиц</t>
  </si>
  <si>
    <t>000 10601000000000110</t>
  </si>
  <si>
    <t>Налог на имущество физических лиц, взимаемый по ставкам, применяемым к объектам налогообложения, расположенным в границах городских поселений</t>
  </si>
  <si>
    <t>000 10601030130000110</t>
  </si>
  <si>
    <t>Налог на имущество физических лиц, взимаемый по ставкам, применяемым к объектам налогообложения, расположенным в границах городских поселений (сумма платежа (перерасчеты, недоимка и задолженность по соответствующему платежу, в том числе по отмененному)</t>
  </si>
  <si>
    <t>000 10601030131000110</t>
  </si>
  <si>
    <t>Налог на имущество физических лиц, взимаемый по ставкам, применяемым к объектам налогообложения, расположенным в границах городских поселений (пени по соответствующему платежу)</t>
  </si>
  <si>
    <t>000 10601030132100110</t>
  </si>
  <si>
    <t>Земельный налог</t>
  </si>
  <si>
    <t>000 10606000000000110</t>
  </si>
  <si>
    <t>Земельный налог с организаций</t>
  </si>
  <si>
    <t>000 10606030000000110</t>
  </si>
  <si>
    <t>Земельный налог с организаций, обладающих земельным участком, расположенным в границах городских поселений</t>
  </si>
  <si>
    <t>000 10606033130000110</t>
  </si>
  <si>
    <t>Земельный налог с организаций, обладающих земельным участком, расположенным в границах городских поселений (сумма платежа (перерасчеты, недоимка и задолженность по соответствующему платежу, в том числе по отмененному)</t>
  </si>
  <si>
    <t>000 10606033131000110</t>
  </si>
  <si>
    <t>Земельный налог с организаций, обладающих земельным участком, расположенным в границах городских поселений (пени по соответствующему платежу)</t>
  </si>
  <si>
    <t>000 10606033132100110</t>
  </si>
  <si>
    <t>Земельный налог с физических лиц</t>
  </si>
  <si>
    <t>000 10606040000000110</t>
  </si>
  <si>
    <t>Земельный налог с физических лиц, обладающих земельным участком, расположенным в границах городских поселений</t>
  </si>
  <si>
    <t>000 10606043130000110</t>
  </si>
  <si>
    <t>Земельный налог с физических лиц, обладающих земельным участком, расположенным в границах городских поселений (сумма платежа (перерасчеты, недоимка и задолженность по соответствующему платежу, в том числе по отмененному)</t>
  </si>
  <si>
    <t>000 10606043131000110</t>
  </si>
  <si>
    <t>Земельный налог с физических лиц, обладающих земельным участком, расположенным в границах городских поселений (пени по соответствующему платежу)</t>
  </si>
  <si>
    <t>000 10606043132100110</t>
  </si>
  <si>
    <t>ГОСУДАРСТВЕННАЯ ПОШЛИНА</t>
  </si>
  <si>
    <t>000 10800000000000000</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</si>
  <si>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</si>
  <si>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000 10804000010000110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</si>
  <si>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</si>
  <si>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000 10804020010000110</t>
  </si>
  <si>
    <t>000 10804020011000110</t>
  </si>
  <si>
    <t>ДОХОДЫ ОТ ИСПОЛЬЗОВАНИЯ ИМУЩЕСТВА, НАХОДЯЩЕГОСЯ В ГОСУДАРСТВЕННОЙ И МУНИЦИПАЛЬНОЙ СОБСТВЕННОСТИ</t>
  </si>
  <si>
    <t>000 11100000000000000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</si>
  <si>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</si>
  <si>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</si>
  <si>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</si>
  <si>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000 11105010000000120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</si>
  <si>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</si>
  <si>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000 11105013130000120</t>
  </si>
  <si>
    <t>Доходы от сдачи в аренду имущества, составляющего государственную (муниципальную) казну (за исключением земельных участков)</t>
  </si>
  <si>
    <t>000 11105070000000120</t>
  </si>
  <si>
    <t>Доходы от сдачи в аренду имущества, составляющего казну городских поселений (за исключением земельных участков)</t>
  </si>
  <si>
    <t>000 11105075130000120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</si>
  <si>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</si>
  <si>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000 11109000000000120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</si>
  <si>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</si>
  <si>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000 11109040000000120</t>
  </si>
  <si>
    <t>Прочие поступления от использования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</si>
  <si>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000 11109045130000120</t>
  </si>
  <si>
    <t>ДОХОДЫ ОТ ОКАЗАНИЯ ПЛАТНЫХ УСЛУГ (РАБОТ) И КОМПЕНСАЦИИ ЗАТРАТ ГОСУДАРСТВА</t>
  </si>
  <si>
    <t>000 11300000000000000</t>
  </si>
  <si>
    <t>Доходы от компенсации затрат государства</t>
  </si>
  <si>
    <t>000 11302000000000130</t>
  </si>
  <si>
    <t>Доходы, поступающие в порядке возмещения расходов, понесенных в связи с эксплуатацией имущества</t>
  </si>
  <si>
    <t>000 11302060000000130</t>
  </si>
  <si>
    <t>Доходы, поступающие в порядке возмещения расходов, понесенных в связи с эксплуатацией имущества городских поселений</t>
  </si>
  <si>
    <t>000 11302065130000130</t>
  </si>
  <si>
    <t>ШТРАФЫ, САНКЦИИ, ВОЗМЕЩЕНИЕ УЩЕРБА</t>
  </si>
  <si>
    <t>000 11600000000000000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</si>
  <si>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</si>
  <si>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000 11633000000000140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</si>
  <si>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поселений</t>
  </si>
  <si>
    <t>000 11633050130000140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</si>
  <si>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поселений (федеральные государственные органы, Банк России, органы управления государственными внебюджетными фондами Российской Федерации)</t>
  </si>
  <si>
    <t>000 11633050136000140</t>
  </si>
  <si>
    <t>Денежные взыскания (штрафы), установленные законами субъектов Российской Федерации за несоблюдение муниципальных правовых актов</t>
  </si>
  <si>
    <t>000 11651000020000140</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</si>
  <si>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поселений</t>
  </si>
  <si>
    <t>000 11651040020000140</t>
  </si>
  <si>
    <t>Прочие поступления от денежных взысканий (штрафов) и иных сумм в возмещение ущерба</t>
  </si>
  <si>
    <t>000 11690000000000140</t>
  </si>
  <si>
    <t>Прочие поступления от денежных взысканий (штрафов) и иных сумм в возмещение ущерба, зачисляемые в бюджеты городских поселений</t>
  </si>
  <si>
    <t>000 11690050130000140</t>
  </si>
  <si>
    <t>ПРОЧИЕ НЕНАЛОГОВЫЕ ДОХОДЫ</t>
  </si>
  <si>
    <t>000 11700000000000000</t>
  </si>
  <si>
    <t>Прочие неналоговые доходы</t>
  </si>
  <si>
    <t>000 11705000000000180</t>
  </si>
  <si>
    <t>Прочие неналоговые доходы бюджетов городских поселений</t>
  </si>
  <si>
    <t>000 11705050130000180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</si>
  <si>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</si>
  <si>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</si>
  <si>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</si>
  <si>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</si>
  <si>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Дотации бюджетам бюджетной системы Российской Федерации</t>
  </si>
  <si>
    <t>000 20210000000000151</t>
  </si>
  <si>
    <t>Дотации на выравнивание бюджетной обеспеченности</t>
  </si>
  <si>
    <t>000 20215001000000151</t>
  </si>
  <si>
    <t>Дотации бюджетам городских поселений на выравнивание бюджетной обеспеченности</t>
  </si>
  <si>
    <t>000 20215001130000151</t>
  </si>
  <si>
    <t>Субвенции бюджетам бюджетной системы Российской Федерации</t>
  </si>
  <si>
    <t>000 20230000000000151</t>
  </si>
  <si>
    <t>Субвенции местным бюджетам на выполнение передаваемых полномочий субъектов Российской Федерации</t>
  </si>
  <si>
    <t>000 20230024000000151</t>
  </si>
  <si>
    <t>Субвенции бюджетам городских поселений на выполнение передаваемых полномочий субъектов Российской Федерации</t>
  </si>
  <si>
    <t>000 20230024130000151</t>
  </si>
  <si>
    <t>Субвенции бюджетам на осуществление первичного воинского учета на территориях, где отсутствуют военные комиссариаты</t>
  </si>
  <si>
    <t>000 20235118000000151</t>
  </si>
  <si>
    <t>Субвенции бюджетам городских поселений на осуществление первичного воинского учета на территориях, где отсутствуют военные комиссариаты</t>
  </si>
  <si>
    <t>000 20235118130000151</t>
  </si>
  <si>
    <t>Иные межбюджетные трансферты</t>
  </si>
  <si>
    <t>000 20240000000000151</t>
  </si>
  <si>
    <t>Прочие межбюджетные трансферты, передаваемые бюджетам</t>
  </si>
  <si>
    <t>000 20249999000000151</t>
  </si>
  <si>
    <t>Прочие межбюджетные трансферты, передаваемые бюджетам городских поселений</t>
  </si>
  <si>
    <t>000 20249999130000151</t>
  </si>
  <si>
    <t xml:space="preserve">                          2. Расходы бюджета</t>
  </si>
  <si>
    <t>Форма 0503117  с.2</t>
  </si>
  <si>
    <t>Код расхода по бюджетной классификации</t>
  </si>
  <si>
    <t>Расходы бюджета - всего</t>
  </si>
  <si>
    <t>200</t>
  </si>
  <si>
    <t>x</t>
  </si>
  <si>
    <t xml:space="preserve">951 0000 0000000000 000 </t>
  </si>
  <si>
    <t>ОБЩЕГОСУДАРСТВЕННЫЕ ВОПРОСЫ</t>
  </si>
  <si>
    <t xml:space="preserve">951 0100 0000000000 000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</si>
  <si>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</si>
  <si>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951 0104 0000000000 000 </t>
  </si>
  <si>
    <t> Муниципальная программа Шолоховского городского поселения «Энергоэффективность и развитие энергетики»</t>
  </si>
  <si>
    <t xml:space="preserve">951 0104 0900000000 000 </t>
  </si>
  <si>
    <t> Подпрограмма «Энергосбережение и повышение энергетической эффективности учреждений органов муниципальных образований» муниципальной программы Шолоховского городского поселения «Энергоэффективность и развитие энергетики»</t>
  </si>
  <si>
    <t xml:space="preserve">951 0104 0910000000 000 </t>
  </si>
  <si>
    <t> Мероприятия по замене ламп накаливания на энергосберегающие в рамках подпрограммы «Энергосбережение и повышение энергетической эффективности учреждений органов муниципальных образований» муниципальной программы Шолоховского городского поселения «Энергоэффективность и развитие энергетики»</t>
  </si>
  <si>
    <t xml:space="preserve">951 0104 0910028270 000 </t>
  </si>
  <si>
    <t>Прочая закупка товаров, работ и услуг для обеспечения государственных (муниципальных) нужд</t>
  </si>
  <si>
    <t xml:space="preserve">951 0104 0910028270 244 </t>
  </si>
  <si>
    <t> Муниципальная программа Шолоховского городского поселения «Муниципальная политика»</t>
  </si>
  <si>
    <t xml:space="preserve">951 0104 1000000000 000 </t>
  </si>
  <si>
    <t> Подпрограмма «Обеспечение реализации муниципальной программы Шолоховского городского поселения «Муниципальная политика» муниципальной программы Шолоховского городского поселения «Муниципальная политика»</t>
  </si>
  <si>
    <t xml:space="preserve">951 0104 1020000000 000 </t>
  </si>
  <si>
    <t>расходы на развитие и обновление информационной и телекоммуникационной инфраструктуры в рамках подпрограммы «Обеспечение реализации муниципальной программы Шолоховского городского поселения «Муниципальная политика» муниципальной программы Шолоховского городского поселения "Муниципальная политика"</t>
  </si>
  <si>
    <t xml:space="preserve">951 0104 1020028600 000 </t>
  </si>
  <si>
    <t xml:space="preserve">951 0104 1020028600 244 </t>
  </si>
  <si>
    <t> Муниципальная программа Шолоховского городского поселения «Управление муниципальными финансами и создание условий для эффективного управления муниципальными финансами»</t>
  </si>
  <si>
    <t xml:space="preserve">951 0104 1100000000 000 </t>
  </si>
  <si>
    <t> Подпрограмма «Нормативно-методическое обеспечение и организация бюджетного процесса» муниципальной программы Шолоховского городского поселения «Управление муниципальными финансами и создание условий для эффективного управления муниципальными финансами»</t>
  </si>
  <si>
    <t xml:space="preserve">951 0104 1120000000 000 </t>
  </si>
  <si>
    <t> Расходы на выплаты по оплате труда работников муниципального образования «Шолоховское городское поселение» в рамках подпрограммы «Нормативно-методическое обеспечение и организация бюджетного процесса» муниципальной программы Шолоховского городского поселения«Управление муниципальными финансами и создание условий для эффективного управления муниципальными финансами»</t>
  </si>
  <si>
    <t xml:space="preserve">951 0104 1120000110 000 </t>
  </si>
  <si>
    <t>Фонд оплаты труда государственных (муниципальных) органов</t>
  </si>
  <si>
    <t xml:space="preserve">951 0104 1120000110 121 </t>
  </si>
  <si>
    <t>Иные выплаты персоналу государственных (муниципальных) органов, за исключением фонда оплаты труда</t>
  </si>
  <si>
    <t xml:space="preserve">951 0104 1120000110 122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</si>
  <si>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</si>
  <si>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951 0104 1120000110 129 </t>
  </si>
  <si>
    <t> Расходы на обеспечение деятельности работников муниципального образования Шолоховского городского поселения в рамках подпрограммы «Нормативно-методическое обеспечение и организация бюджетного процесса» муниципальной программы Шолоховского городского поселения«Управление муниципальными финансами и создание условий для эффективного управления муниципальными финансами»</t>
  </si>
  <si>
    <t xml:space="preserve">951 0104 1120000190 000 </t>
  </si>
  <si>
    <t xml:space="preserve">951 0104 1120000190 122 </t>
  </si>
  <si>
    <t xml:space="preserve">951 0104 1120000190 244 </t>
  </si>
  <si>
    <t>Уплата налога на имущество организаций и земельного налога</t>
  </si>
  <si>
    <t xml:space="preserve">951 0104 1120000190 851 </t>
  </si>
  <si>
    <t>Уплата прочих налогов, сборов</t>
  </si>
  <si>
    <t xml:space="preserve">951 0104 1120000190 852 </t>
  </si>
  <si>
    <t>Уплата иных платежей</t>
  </si>
  <si>
    <t xml:space="preserve">951 0104 1120000190 853 </t>
  </si>
  <si>
    <t> Иные межбюджетные трансферты из бюджета Шолоховского городского поселения бюджету Белокалитвинского района в рамках подпрограммы «Нормативно-методическое обеспечение и организация бюджетного процесса» муниципальной программы Шолоховского городского поселления«Управление муниципальными финансами и создание условий для эффективного управления муниципальными финансами»</t>
  </si>
  <si>
    <t xml:space="preserve">951 0104 1120087030 000 </t>
  </si>
  <si>
    <t xml:space="preserve">951 0104 1120087030 540 </t>
  </si>
  <si>
    <t> Непрограммные расходы муниципального образования "Шолоховское городское поселение"</t>
  </si>
  <si>
    <t xml:space="preserve">951 0104 9900000000 000 </t>
  </si>
  <si>
    <t> Непрограммные расходы</t>
  </si>
  <si>
    <t xml:space="preserve">951 0104 9990000000 000 </t>
  </si>
  <si>
    <t>Расходы на осуществление полномочий по определению в соответствии с частью 1 статьи  11.2 Областного закона от 25 октября 2002 года № 273-ЗС «Об административных  правонарушениях» перечня должностных лиц, уполномоченных составлять протоколы об  административных правонарушениях, по иным непрограммным мероприятиям в рамках  непро-граммного направления деятельности «Реализация функций иных государственных  органов Ростовской области»</t>
  </si>
  <si>
    <t xml:space="preserve">951 0104 9990072390 000 </t>
  </si>
  <si>
    <t xml:space="preserve">951 0104 9990072390 244 </t>
  </si>
  <si>
    <t>Обеспечение деятельности финансовых, налоговых и таможенных органов и органов финансового (финансово-бюджетного) надзора</t>
  </si>
  <si>
    <t xml:space="preserve">951 0106 0000000000 000 </t>
  </si>
  <si>
    <t xml:space="preserve">951 0106 9900000000 000 </t>
  </si>
  <si>
    <t xml:space="preserve">951 0106 9990000000 000 </t>
  </si>
  <si>
    <t> Межбюджетные трансферты из бюджета Шолоховского городского поселения бюджету Белокалитвинского района на финансирование расходов по осуществлению внешнего муниципального контроля в рамках непрограммных расходов Шолоховского городского поселения</t>
  </si>
  <si>
    <t xml:space="preserve">951 0106 9990087040 000 </t>
  </si>
  <si>
    <t xml:space="preserve">951 0106 9990087040 540 </t>
  </si>
  <si>
    <t>Другие общегосударственные вопросы</t>
  </si>
  <si>
    <t xml:space="preserve">951 0113 0000000000 000 </t>
  </si>
  <si>
    <t> Муниципальная программа Шолоховского городского поселения «Обеспечение общественного порядка и противодействие преступности»</t>
  </si>
  <si>
    <t xml:space="preserve">951 0113 0400000000 000 </t>
  </si>
  <si>
    <t> Подпрограмма «Профилактика экстремизма и терроризма в Шолоховском городском поселении» муниципальной программы Шолоховского городского поселения «Обеспечение общественного порядка и противодействие преступности»</t>
  </si>
  <si>
    <t xml:space="preserve">951 0113 0410000000 000 </t>
  </si>
  <si>
    <t> Мероприятия по профилактике экстремизма и терроризма на территории Шолоховского городского поселения в рамках подпрограммы «Профилактика экстремизма и терроризма в Шолоховском городском поселении» муниципальной программы Шолоховского городского поселения«Обеспечение общественного порядка и противодействие преступности»</t>
  </si>
  <si>
    <t xml:space="preserve">951 0113 0410028140 000 </t>
  </si>
  <si>
    <t xml:space="preserve">951 0113 0410028140 244 </t>
  </si>
  <si>
    <t> Муниципальная программа Шолоховского городского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</si>
  <si>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 xml:space="preserve">951 0113 0500000000 000 </t>
  </si>
  <si>
    <t> Подпрограмма «Пожарная безопасность» муниципальной программы Шолоховского городского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</si>
  <si>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 xml:space="preserve">951 0113 0510000000 000 </t>
  </si>
  <si>
    <t>Мероприятия по обеспечению первичных мер пожарной безопасности в границах поселения в  рамках подпрограммы «Пожарная безопасность» муниципальной программы Шолоховского  городского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</si>
  <si>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 xml:space="preserve">951 0113 0510028160 000 </t>
  </si>
  <si>
    <t xml:space="preserve">951 0113 0510028160 244 </t>
  </si>
  <si>
    <t xml:space="preserve">951 0113 1000000000 000 </t>
  </si>
  <si>
    <t xml:space="preserve">951 0113 1020000000 000 </t>
  </si>
  <si>
    <t> Официальная публикация нормативно-правовых актов Шолоховского городского поселения, проектов правовых актов и иных информационных материалов в рамках подпрограммы «Обеспечение реализации муниципальной программы Шолоховского городского поселения «Муниципальная политика»</t>
  </si>
  <si>
    <t xml:space="preserve">951 0113 1020028310 000 </t>
  </si>
  <si>
    <t xml:space="preserve">951 0113 1020028310 244 </t>
  </si>
  <si>
    <t> Реализация направления расходов в рамках подпрограммы «Обеспечение реализации муниципальной программы Шолоховского городского поселения «Муниципальная политика» муниципальной программы Шолоховского городского поселения «Муниципальная политика» (Уплата налогов, сборов и иных платежей)</t>
  </si>
  <si>
    <t xml:space="preserve">951 0113 1020028320 000 </t>
  </si>
  <si>
    <t xml:space="preserve">951 0113 1020028320 851 </t>
  </si>
  <si>
    <t xml:space="preserve">951 0113 1020028320 852 </t>
  </si>
  <si>
    <t xml:space="preserve">951 0113 1020028320 853 </t>
  </si>
  <si>
    <t> Реализация направления расходов в рамках подпрограммы «Обеспечение реализации муниципальной программы Шолоховского городского поселения «Муниципальная политика» муниципальной программы Шолоховского городского поселения «Муниципальная политика» (Иные закупкитоваров, работ и услуг для беспечения государственных (муниципальных) нужд)</t>
  </si>
  <si>
    <t xml:space="preserve">951 0113 1020028340 000 </t>
  </si>
  <si>
    <t xml:space="preserve">951 0113 1020028340 244 </t>
  </si>
  <si>
    <t>формирование земельных участков под объектами муниципальной казны Шолоховского городского поселенияв рамках подпрограммы «Обеспечение реализации муниципальной программы Шолоховского городского поселения «Муниципальная политика» муниципальной программы Шолоховского городского поселения «Муниципальная политика» (Иные закупкитоваров, работ и услуг для беспечения государственных (муниципальных) нужд)</t>
  </si>
  <si>
    <t xml:space="preserve">951 0113 1020086240 000 </t>
  </si>
  <si>
    <t xml:space="preserve">951 0113 1020086240 244 </t>
  </si>
  <si>
    <t>НАЦИОНАЛЬНАЯ ОБОРОНА</t>
  </si>
  <si>
    <t xml:space="preserve">951 0200 0000000000 000 </t>
  </si>
  <si>
    <t>Мобилизационная и вневойсковая подготовка</t>
  </si>
  <si>
    <t xml:space="preserve">951 0203 0000000000 000 </t>
  </si>
  <si>
    <t xml:space="preserve">951 0203 9900000000 000 </t>
  </si>
  <si>
    <t xml:space="preserve">951 0203 9990000000 000 </t>
  </si>
  <si>
    <t> Расходы на осуществление первичного воинского учета на территориях, где отсутствуют военные комиссариаты в рам-ках непрограммных расходов государ-ственных органов Ростовской области (Субвенции)</t>
  </si>
  <si>
    <t xml:space="preserve">951 0203 9990051180 000 </t>
  </si>
  <si>
    <t xml:space="preserve">951 0203 9990051180 121 </t>
  </si>
  <si>
    <t xml:space="preserve">951 0203 9990051180 129 </t>
  </si>
  <si>
    <t>НАЦИОНАЛЬНАЯ БЕЗОПАСНОСТЬ И ПРАВООХРАНИТЕЛЬНАЯ ДЕЯТЕЛЬНОСТЬ</t>
  </si>
  <si>
    <t xml:space="preserve">951 0300 0000000000 000 </t>
  </si>
  <si>
    <t>Защита населения и территории от чрезвычайных ситуаций природного и техногенного характера, гражданская оборона</t>
  </si>
  <si>
    <t xml:space="preserve">951 0309 0000000000 000 </t>
  </si>
  <si>
    <t xml:space="preserve">951 0309 0500000000 000 </t>
  </si>
  <si>
    <t> Подпрограмма «Защита населения от чрезвычайных ситуаций» муниципальной программы Шолоховского городского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</si>
  <si>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 xml:space="preserve">951 0309 0520000000 000 </t>
  </si>
  <si>
    <t>Мероприятия по обеспечению эффективного предупреждения и ликвидации чрезвычайных  ситуаций природного и техногенного характера в рамках подпрограммы «Защита населения от  чрезвычайных ситуаций» муниципальной программы Шолоховского городского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</si>
  <si>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 xml:space="preserve">951 0309 0520028180 000 </t>
  </si>
  <si>
    <t xml:space="preserve">951 0309 0520028180 244 </t>
  </si>
  <si>
    <t>Иные межбюджетные трансферты из бюджета Шолоховского городского поселения бюджету  Белокалитвинского района на содержание и организацию деятельности аварийно - спасательных  формирований на территории Шолоховского городского поселения" в рамках подпрограммы  «Защита населения от чрезвычайных ситуаций» муниципальной программы Шолоховского  городского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</si>
  <si>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 xml:space="preserve">951 0309 0520087010 000 </t>
  </si>
  <si>
    <t xml:space="preserve">951 0309 0520087010 540 </t>
  </si>
  <si>
    <t>НАЦИОНАЛЬНАЯ ЭКОНОМИКА</t>
  </si>
  <si>
    <t xml:space="preserve">951 0400 0000000000 000 </t>
  </si>
  <si>
    <t>Дорожное хозяйство (дорожные фонды)</t>
  </si>
  <si>
    <t xml:space="preserve">951 0409 0000000000 000 </t>
  </si>
  <si>
    <t> Муниципальная программа Шолоховского городского поселения «Развитие транспортной инфраструктуры»</t>
  </si>
  <si>
    <t xml:space="preserve">951 0409 0800000000 000 </t>
  </si>
  <si>
    <t> Подпрограмма «Развитие сети автомобильных дорог общего пользования Шолоховского городского поселения» муниципальной программы Шолоховского городского поселения «Развитие транспортной инфраструктуры»</t>
  </si>
  <si>
    <t xml:space="preserve">951 0409 0810000000 000 </t>
  </si>
  <si>
    <t> Расходы на содержание автомобильных дорог местного значения в рамках подпрограммы «Развитие сети автомобильных дорог общего пользования Шолоховского городского поселения» муниципальной программы Шолоховского городского поселения «Развитие транспортной инфраструктуры"</t>
  </si>
  <si>
    <t xml:space="preserve">951 0409 0810028230 000 </t>
  </si>
  <si>
    <t xml:space="preserve">951 0409 0810028230 244 </t>
  </si>
  <si>
    <t> Расходы на приобретение автобусных остановочных павильонов в рамках подпрограммы "Развитие сети автомобильных дорог общего пользования Шолоховского городского поселения" муниципальной программы Шолоховского городского поселения "Развитие транспортной инфраструктуры"</t>
  </si>
  <si>
    <t xml:space="preserve">951 0409 0810028540 000 </t>
  </si>
  <si>
    <t xml:space="preserve">951 0409 0810028540 244 </t>
  </si>
  <si>
    <t>Расходы на содержание автомобильных дорог общего пользования местного значения в рамках подпрограммы «Развитие сети автомобильных дорог общего пользования Шолоховского городского поселения» муниципальной программы Шолоховского городского поселения «Развитие транспортной инфраструктуры»</t>
  </si>
  <si>
    <t xml:space="preserve">951 0409 0810086180 000 </t>
  </si>
  <si>
    <t xml:space="preserve">951 0409 0810086180 244 </t>
  </si>
  <si>
    <t>Расходы на ремонт, капитальный ремонт, строительство и реконструкцию муниципальных объектов транспортной инфраструктуры в рамках подпрограммы «Развитие сети автомобильных дорог общего пользования Шолоховского городского поселения» муниципальной программы Шолоховского городского поселения «Развитие транспортной инфраструктуры» (устройство внутриквартального проезда)</t>
  </si>
  <si>
    <t xml:space="preserve">951 0409 0810086200 000 </t>
  </si>
  <si>
    <t xml:space="preserve">951 0409 0810086200 244 </t>
  </si>
  <si>
    <t>Расходы на ремонт и содержание автомобильных дорог общего пользования местного значения в рамках подпрограммы «Развитие сети автомобильных дорог общего пользования Шолоховского городского поселения» муниципальной программы Шолоховского городского поселения «Развитие транспортной инфраструктуры»</t>
  </si>
  <si>
    <t xml:space="preserve">951 0409 08100S3510 000 </t>
  </si>
  <si>
    <t xml:space="preserve">951 0409 08100S3510 244 </t>
  </si>
  <si>
    <t> Подпрограмма «Повышение безопасности дорожного движения на территории Шолоховского городского поселения» муниципальной программы Шолоховского городского поселения «Развитие транспортной инфраструктуры»</t>
  </si>
  <si>
    <t xml:space="preserve">951 0409 0820000000 000 </t>
  </si>
  <si>
    <t> Мероприятия по обеспечению безопасности дорожного движения в рамках подпрограммы «Повышение безопасности дорожного движения на территории Шолоховского городского поселения» муниципальной программы Шолоховского городского поселения «Развитие транспортной инфраструктуры"</t>
  </si>
  <si>
    <t xml:space="preserve">951 0409 0820028260 000 </t>
  </si>
  <si>
    <t xml:space="preserve">951 0409 0820028260 244 </t>
  </si>
  <si>
    <t>Другие вопросы в области национальной экономики</t>
  </si>
  <si>
    <t xml:space="preserve">951 0412 0000000000 000 </t>
  </si>
  <si>
    <t xml:space="preserve">951 0412 9900000000 000 </t>
  </si>
  <si>
    <t xml:space="preserve">951 0412 9990000000 000 </t>
  </si>
  <si>
    <t>Утверждение генеральных планов поселения и топографическая съёмка в рамках непрограммных расходов</t>
  </si>
  <si>
    <t xml:space="preserve">951 0412 9990086211 000 </t>
  </si>
  <si>
    <t>Закупка товаров, работ и услуг для обеспечения государственных (муниципальных) нужд в области геодезии и картографии вне рамок государственного оборонного заказа</t>
  </si>
  <si>
    <t xml:space="preserve">951 0412 9990086211 245 </t>
  </si>
  <si>
    <t>ЖИЛИЩНО-КОММУНАЛЬНОЕ ХОЗЯЙСТВО</t>
  </si>
  <si>
    <t xml:space="preserve">951 0500 0000000000 000 </t>
  </si>
  <si>
    <t>Жилищное хозяйство</t>
  </si>
  <si>
    <t xml:space="preserve">951 0501 0000000000 000 </t>
  </si>
  <si>
    <t> Муниципальная программа Шолоховского городского поселения «Обеспечение качественными жилищно-коммунальными услугами населения Шолоховского городского поселения»</t>
  </si>
  <si>
    <t xml:space="preserve">951 0501 0300000000 000 </t>
  </si>
  <si>
    <t> Подпрограмма «Развитие жилищного хозяйства в Шолоховском городском поселении» муниципальной программы Шолоховского городского поселения «Обеспечение качественными жилищно-коммунальными услугами населения Шолоховского городского поселения»</t>
  </si>
  <si>
    <t xml:space="preserve">951 0501 0310000000 000 </t>
  </si>
  <si>
    <t> Реализация направления расходов в рамках подпрограммы «Развитие жилищного хозяйства в Шолоховском городском поселении» муниципальной программы Шолоховского городского поселения «Обеспечение качественными жилищно-коммунальными услугами населения Шолоховского городского поселения"</t>
  </si>
  <si>
    <t xml:space="preserve">951 0501 0310099990 000 </t>
  </si>
  <si>
    <t xml:space="preserve">951 0501 0310099990 244 </t>
  </si>
  <si>
    <t>Коммунальное хозяйство</t>
  </si>
  <si>
    <t xml:space="preserve">951 0502 0000000000 000 </t>
  </si>
  <si>
    <t xml:space="preserve">951 0502 0300000000 000 </t>
  </si>
  <si>
    <t> Подпрограмма «Развитие водоснабжения, водоотведения и очистки сточных вод Шолоховского городского поселения» муниципальной программы Шолоховского городского поселения «Обеспечение качественными жилищно-коммунальными услугами населения Шолоховского городского поселения"</t>
  </si>
  <si>
    <t xml:space="preserve">951 0502 0320000000 000 </t>
  </si>
  <si>
    <t>Расходы на разработку псд на строительство, реконструкцию и капитальный ремонт объектов водопроводно-канализационного хозяйства включая расходы на достоверность сметной стоимости в рамках подпрограммы "Развитие водоснабжения, водоотведения и очистки сточных вод Шолоховского городского поселения" муниципальной программы "Обеспечение качественными жилищно-коммунальными услугами населения Шолоховского городского поселения"</t>
  </si>
  <si>
    <t xml:space="preserve">951 0502 0320086025 000 </t>
  </si>
  <si>
    <t xml:space="preserve">951 0502 0320086025 244 </t>
  </si>
  <si>
    <t>Расходы на строительство и реконструкцию объектов водопроводно-канализационного хозяйства, в рамках подпрограммы «Развитие водоснабжения, водоотведения и очистки сточных вод Шолоховского городского поселения» муниципальной программы Шолоховского городского поселения «Обеспечение качественными жилищно-коммунальными услугами населения Шолоховского городского поселения» (строительство КНС)</t>
  </si>
  <si>
    <t xml:space="preserve">951 0502 03200S3190 000 </t>
  </si>
  <si>
    <t>Бюджетные инвестиции в объекты капитального строительства государственной (муниципальной) собственности</t>
  </si>
  <si>
    <t xml:space="preserve">951 0502 03200S3190 414 </t>
  </si>
  <si>
    <t xml:space="preserve">951 0502 9900000000 000 </t>
  </si>
  <si>
    <t xml:space="preserve">951 0502 9990000000 000 </t>
  </si>
  <si>
    <t> Реализация направления расходов, в рамках непрограммных расходов</t>
  </si>
  <si>
    <t xml:space="preserve">951 0502 9990098050 000 </t>
  </si>
  <si>
    <t xml:space="preserve">951 0502 9990098050 244 </t>
  </si>
  <si>
    <t>Расходы на разработку проектной документации водопроводных сетей и врезку водопроводных сетей в существующие водопроводные централизованные сети, в рамках непрограммных расходов</t>
  </si>
  <si>
    <t xml:space="preserve">951 0502 9990098070 000 </t>
  </si>
  <si>
    <t xml:space="preserve">951 0502 9990098070 244 </t>
  </si>
  <si>
    <t>Расходы на осуществление технологического присоединения к электрическим сетям КНС и системы автополива в р.п. Шолоховский в рамках непрограммных расходов</t>
  </si>
  <si>
    <t xml:space="preserve">951 0502 9990098080 000 </t>
  </si>
  <si>
    <t xml:space="preserve">951 0502 9990098080 244 </t>
  </si>
  <si>
    <t>Благоустройство</t>
  </si>
  <si>
    <t xml:space="preserve">951 0503 0000000000 000 </t>
  </si>
  <si>
    <t> Муниципальная программа Шолоховского городского поселения «Благоустройство территории Шолоховского городского поселения»</t>
  </si>
  <si>
    <t xml:space="preserve">951 0503 1200000000 000 </t>
  </si>
  <si>
    <t> Подпрограмма «Развитие и содержание сетей уличного освещения на территории Шолоховского городского поселения» муниципальной программы Шолоховского городского поселения "Благоустройство территории Шолоховского городского поселения"</t>
  </si>
  <si>
    <t xml:space="preserve">951 0503 1210000000 000 </t>
  </si>
  <si>
    <t> Расходы на реализацию мероприятий по уличному (наружному) освещению территории поселения в рамках подпрограммы «Организация благоустройства территории поселения» муниципальной программы Шолоховского городского поселения «Благоустройство территории Шолоховского городского поселения "</t>
  </si>
  <si>
    <t xml:space="preserve">951 0503 1210028430 000 </t>
  </si>
  <si>
    <t xml:space="preserve">951 0503 1210028430 244 </t>
  </si>
  <si>
    <t> Подпрограмма «Озеленение территории Шолоховского городского поселения» муниципальной программы Шолоховского городского поселения «Благоустройство территории Шолоховского городского поселения"</t>
  </si>
  <si>
    <t xml:space="preserve">951 0503 1220000000 000 </t>
  </si>
  <si>
    <t> Расходы на реализацию мероприятий по озеленению территории поселения в рамках подпрограммы «Озеленение территории Шолоховского городского поселения» муниципальной программы Шолоховского городского поселения «Благоустройство территории Шолоховского городского поселения"</t>
  </si>
  <si>
    <t xml:space="preserve">951 0503 1220028440 000 </t>
  </si>
  <si>
    <t xml:space="preserve">951 0503 1220028440 244 </t>
  </si>
  <si>
    <t> Подпрограмма «Благоустройство и санитарное содержание территории Шолоховского городского поселения» муниципальной программы Шолоховского городского поселения «Благоустройство территории Шолоховского городского поселения»</t>
  </si>
  <si>
    <t xml:space="preserve">951 0503 1230000000 000 </t>
  </si>
  <si>
    <t>Расходы на реализацию мероприятий по организации и содержанию мест захоронения в рамках  подпрограммы «Благоустройство и санитарное содержание территории Шолоховского городского поселения» муниципальной программы Шолоховского городского поселения «Благоустройство территории Шолоховского городского поселения»</t>
  </si>
  <si>
    <t xml:space="preserve">951 0503 1230028450 000 </t>
  </si>
  <si>
    <t xml:space="preserve">951 0503 1230028450 244 </t>
  </si>
  <si>
    <t>Расходы на реализацию мероприятий по содержанию и благоустройству территории парка  Шолоховского городского поселения в рамках подпрограммы «Благоустройство и санитарное  содержание территории Шолоховского городского поселения» муниципальной программы  Шолоховского городского поселения «Благоустройство территории Шолоховского городского  поселения»</t>
  </si>
  <si>
    <t xml:space="preserve">951 0503 1230028460 000 </t>
  </si>
  <si>
    <t xml:space="preserve">951 0503 1230028460 244 </t>
  </si>
  <si>
    <t>Расходы на реализация прочих мероприятий по благоустройству территории поселения в  рамках подпрограммы "Благоустройство и санитарное содержание территории Шолоховского  городского поселения" муниципальной программы Шолоховского городского поселения  "Благоустройство территории Шолоховского городского поселения"</t>
  </si>
  <si>
    <t xml:space="preserve">951 0503 1230028530 000 </t>
  </si>
  <si>
    <t xml:space="preserve">951 0503 1230028530 244 </t>
  </si>
  <si>
    <t xml:space="preserve">951 0503 9900000000 000 </t>
  </si>
  <si>
    <t xml:space="preserve">951 0503 9990000000 000 </t>
  </si>
  <si>
    <t>Расходы на развитие и благоустройство территории Шолоховского городского поселения в рамках непрограммных расходов (ремонт памятника погибшим шахтёрам)</t>
  </si>
  <si>
    <t xml:space="preserve">951 0503 9990086210 000 </t>
  </si>
  <si>
    <t xml:space="preserve">951 0503 9990086210 244 </t>
  </si>
  <si>
    <t>ОБРАЗОВАНИЕ</t>
  </si>
  <si>
    <t xml:space="preserve">951 0700 0000000000 000 </t>
  </si>
  <si>
    <t>Профессиональная подготовка, переподготовка и повышение квалификации</t>
  </si>
  <si>
    <t xml:space="preserve">951 0705 0000000000 000 </t>
  </si>
  <si>
    <t xml:space="preserve">951 0705 1100000000 000 </t>
  </si>
  <si>
    <t xml:space="preserve">951 0705 1120000000 000 </t>
  </si>
  <si>
    <t>расходы на дополнительное профессиональное образование и повышение квалификации работников администрации Шолоховского городского поселения в рамках подпрограммы «Нормативно-методическое обеспечение и организация бюджетного процесса» муниципальной программы Шолоховского городского поселения«Управление муниципальными финансами и создание условий для эффективного управления муниципальными финансами»</t>
  </si>
  <si>
    <t xml:space="preserve">951 0705 1120028610 000 </t>
  </si>
  <si>
    <t xml:space="preserve">951 0705 1120028610 244 </t>
  </si>
  <si>
    <t>КУЛЬТУРА, КИНЕМАТОГРАФИЯ</t>
  </si>
  <si>
    <t xml:space="preserve">951 0800 0000000000 000 </t>
  </si>
  <si>
    <t>Культура</t>
  </si>
  <si>
    <t xml:space="preserve">951 0801 0000000000 000 </t>
  </si>
  <si>
    <t> Муниципальная программа Шолоховского городского поселения «Развитие культуры и туризма»</t>
  </si>
  <si>
    <t xml:space="preserve">951 0801 0600000000 000 </t>
  </si>
  <si>
    <t> Подпрограмма «Развитие культуры» муниципальной программы Шолоховского городского поселения «Развитие культуры и туризма»</t>
  </si>
  <si>
    <t xml:space="preserve">951 0801 0610000000 000 </t>
  </si>
  <si>
    <t> Расходы на обеспечение деятельности (оказание услуг) бюджетного учреждения в рамках подпрограммы "Развитие культуры" муниципальной программы Шолоховского городского поселения "Развитие культуры и туризма" (Субсидии бюджетным учреждениям)</t>
  </si>
  <si>
    <t xml:space="preserve">951 0801 0610000590 000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</si>
  <si>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</si>
  <si>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951 0801 0610000590 611 </t>
  </si>
  <si>
    <t>Расходы на софинансирование повышения заработной платы работникам муниципальных учреждений культуры в рамках подпрограммы "Развитие культуры" муниципальной программы Шолоховского городского поселения "Развитие культуры и туризма"</t>
  </si>
  <si>
    <t xml:space="preserve">951 0801 06100S3850 000 </t>
  </si>
  <si>
    <t xml:space="preserve">951 0801 06100S3850 611 </t>
  </si>
  <si>
    <t> Подпрограмма «Развитие библиотечного дела» муниципальной программы Шолоховского городского поселения «Развитие культуры и туризма»</t>
  </si>
  <si>
    <t xml:space="preserve">951 0801 0620000000 000 </t>
  </si>
  <si>
    <t>Иные межбюджетные трансферты из бюджета Шолоховского городского поселения бюджету  Белокалитвинского района на расходы по обеспечению деятельности библиотек и обеспечение  деятельности центральной бухгалтерии и аппарата управления в рамках подпрограммы  «Развитие библиотечного дела» муниципальной программы Шолоховского городского  поселения «Развитие культуры и туризма»</t>
  </si>
  <si>
    <t xml:space="preserve">951 0801 0620087020 000 </t>
  </si>
  <si>
    <t xml:space="preserve">951 0801 0620087020 540 </t>
  </si>
  <si>
    <t>Расходы на софинансирование повышения заработной платы работникам муниципальных учреждений культуры в рамках подпрограммы "Развитие библиотечного дела" муниципальной программы Шолоховского городского поселения "Развитие культуры и туризма"</t>
  </si>
  <si>
    <t xml:space="preserve">951 0801 06200S3850 000 </t>
  </si>
  <si>
    <t xml:space="preserve">951 0801 06200S3850 540 </t>
  </si>
  <si>
    <t xml:space="preserve">951 0801 9900000000 000 </t>
  </si>
  <si>
    <t xml:space="preserve">951 0801 9990000000 000 </t>
  </si>
  <si>
    <t> Резервные фонды местных администраций</t>
  </si>
  <si>
    <t xml:space="preserve">951 0801 9990097010 000 </t>
  </si>
  <si>
    <t>Субсидии бюджетным учреждениям на иные цели</t>
  </si>
  <si>
    <t xml:space="preserve">951 0801 9990097010 612 </t>
  </si>
  <si>
    <t> Резервный фонд Администрации Шолоховского городского поселения</t>
  </si>
  <si>
    <t xml:space="preserve">951 0801 9990098030 000 </t>
  </si>
  <si>
    <t xml:space="preserve">951 0801 9990098030 612 </t>
  </si>
  <si>
    <t>СОЦИАЛЬНАЯ ПОЛИТИКА</t>
  </si>
  <si>
    <t xml:space="preserve">951 1000 0000000000 000 </t>
  </si>
  <si>
    <t>Пенсионное обеспечение</t>
  </si>
  <si>
    <t xml:space="preserve">951 1001 0000000000 000 </t>
  </si>
  <si>
    <t> Муниципальная программа Шолоховского городского поселения "Социальная поддержка граждан"</t>
  </si>
  <si>
    <t xml:space="preserve">951 1001 0100000000 000 </t>
  </si>
  <si>
    <t> Подпрограмма «Выплата муниципальной пенсии за выслугу лет лицам, замещавшим муниципальные должности и должности муниципальной службы в поселении» муниципальной программы Шолоховского городского поселения «Социальная поддержка граждан»</t>
  </si>
  <si>
    <t xml:space="preserve">951 1001 0110000000 000 </t>
  </si>
  <si>
    <t> Выплата ежемесячной муниципальной пенсии за выслугу лет в рамках подпрограммы «Выплата муниципальной пенсии за выслугу лет лицам, замещавшим муниципальные должности и должности муниципальной службы в поселении» муниципальной программы Шолоховского городского поселения «Социальная поддержка граждан»</t>
  </si>
  <si>
    <t xml:space="preserve">951 1001 0110028010 000 </t>
  </si>
  <si>
    <t>Иные пенсии, социальные доплаты к пенсиям</t>
  </si>
  <si>
    <t xml:space="preserve">951 1001 0110028010 312 </t>
  </si>
  <si>
    <t>Социальное обеспечение населения</t>
  </si>
  <si>
    <t xml:space="preserve">951 1003 0000000000 000 </t>
  </si>
  <si>
    <t> Муниципальная программа Шолоховского городского поселения «Обеспечение доступным и комфортным жильем населения Шолоховского городского поселения»</t>
  </si>
  <si>
    <t xml:space="preserve">951 1003 0200000000 000 </t>
  </si>
  <si>
    <t> Подпрограмма «Переселение граждан их аварийного жилищного фонда Шолоховского городского поселения на 2014 -2020 годы» муниципальной программы Шолоховского городского поселения «Обеспечение доступным и комфортным жильем населения Шолоховского городского поселения»</t>
  </si>
  <si>
    <t xml:space="preserve">951 1003 0220000000 000 </t>
  </si>
  <si>
    <t>Обеспечение мероприятий по переселению граждан из многоквартирного аварийного жилищного фонда, признанного непригодным для проживания, аварийным и подлежащим сносу или реконструкции, в рамках подпрограммы «Переселение граждан из аварийного жилищного фонда Шолоховского городского поселения на 2014-2020 годы» муниципальной программы Шолоховского городского поселения «Обеспечение доступным и комфортным жильем населения Шолоховского городского поселения»</t>
  </si>
  <si>
    <t xml:space="preserve">951 1003 02200S3160 000 </t>
  </si>
  <si>
    <t>Субсидии гражданам на приобретение жилья</t>
  </si>
  <si>
    <t xml:space="preserve">951 1003 02200S3160 322 </t>
  </si>
  <si>
    <t>ФИЗИЧЕСКАЯ КУЛЬТУРА И СПОРТ</t>
  </si>
  <si>
    <t xml:space="preserve">951 1100 0000000000 000 </t>
  </si>
  <si>
    <t>Массовый спорт</t>
  </si>
  <si>
    <t xml:space="preserve">951 1102 0000000000 000 </t>
  </si>
  <si>
    <t> Муниципальная программа Шолоховского городского поселения «Развитие физической культуры и спорта»</t>
  </si>
  <si>
    <t xml:space="preserve">951 1102 0700000000 000 </t>
  </si>
  <si>
    <t> Подпрограмма «Развитие массового спорта Шолоховского поселения» муниципальной программы Шолоховского городского поселения «Развитие физической культуры и спорта»</t>
  </si>
  <si>
    <t xml:space="preserve">951 1102 0710000000 000 </t>
  </si>
  <si>
    <t> Физкультурные и массовые спортивные мероприятия в рамках подпрограммы «Развитие массового спорта Шолоховского городского поселения» муниципальной программы Шолоховского городского поселения «Развитие физической культуры и спорта» (Иные закупки товаров, работ и услуг)</t>
  </si>
  <si>
    <t xml:space="preserve">951 1102 0710028220 000 </t>
  </si>
  <si>
    <t xml:space="preserve">951 1102 0710028220 244 </t>
  </si>
  <si>
    <t>Результат исполнения бюджета (дефицит / профицит)</t>
  </si>
  <si>
    <t>450</t>
  </si>
  <si>
    <t xml:space="preserve">x                    </t>
  </si>
  <si>
    <t xml:space="preserve">             Форма 0503117  с.3</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</si>
  <si>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</si>
  <si>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</si>
  <si>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</si>
  <si>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500</t>
  </si>
  <si>
    <t>источники внутреннего финансирования бюджета</t>
  </si>
  <si>
    <t>520</t>
  </si>
  <si>
    <t>из них:</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</si>
  <si>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</si>
  <si>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</si>
  <si>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</si>
  <si>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</si>
  <si>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</si>
  <si>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</si>
  <si>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</si>
  <si>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увеличение остатков средств, всего</t>
  </si>
  <si>
    <t>710</t>
  </si>
  <si>
    <t>000 01050000000000500</t>
  </si>
  <si>
    <t>Увеличение прочих остатков денежных средств бюджетов городских поселений</t>
  </si>
  <si>
    <t>000 01050201130000510</t>
  </si>
  <si>
    <t>уменьшение остатков средств, всего</t>
  </si>
  <si>
    <t>720</t>
  </si>
  <si>
    <t>000 01050000000000600</t>
  </si>
  <si>
    <t>Уменьшение прочих остатков денежных средств бюджетов городских поселений</t>
  </si>
  <si>
    <t>000 01050201130000610</t>
  </si>
  <si>
    <t>Доходы/EXPORT_SRC_KIND</t>
  </si>
  <si>
    <t>Доходы/FORM_CODE</t>
  </si>
  <si>
    <t>117</t>
  </si>
  <si>
    <t>Доходы/REG_DATE</t>
  </si>
  <si>
    <t>Доходы/RANGE_NAMES</t>
  </si>
  <si>
    <t>Доходы/EXPORT_PARAM_SRC_KIND</t>
  </si>
  <si>
    <t>3</t>
  </si>
  <si>
    <t>Доходы/FinTexExportButtonView</t>
  </si>
  <si>
    <t>Доходы/PARAMS</t>
  </si>
  <si>
    <t>Доходы/FILE_NAME</t>
  </si>
  <si>
    <t>/с\117Y01.txt</t>
  </si>
  <si>
    <t>Доходы/EXPORT_SRC_CODE</t>
  </si>
  <si>
    <t>058004-12</t>
  </si>
  <si>
    <t>Доходы/PERIOD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</si>
</sst>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yy\ &quot;г.&quot;"/>
    <numFmt numFmtId="165" formatCode="?"/>
  </numFmts>
  <fonts count="5" x14ac:knownFonts="1">
    <font>
      <sz val="10"/>
      <name val="Arial"/>
    </font>
    <font>
      <b/>
      <sz val="11"/>
      <name val="Arial Cyr"/>
    </font>
    <font>
      <sz val="8"/>
      <name val="Arial Cyr"/>
    </font>
    <font>
      <sz val="10"/>
      <name val="Arial Cyr"/>
    </font>
    <font>
      <b/>
      <sz val="8"/>
      <name val="Arial Cyr"/>
    </font>
  </fonts>
  <fills count="2">
    <fill>
      <patternFill patternType="none"/>
    </fill>
    <fill>
      <patternFill patternType="gray125"/>
    </fill>
  </fills>
  <borders count="46">
    <border>
      <left/>
      <right/>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hair">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hair">
        <color indexed="64"/>
      </bottom>
      <diagonal/>
    </border>
    <border>
      <left style="thin">
        <color indexed="64"/>
      </left>
      <right/>
      <top/>
      <bottom style="thin">
        <color indexed="64"/>
      </bottom>
      <diagonal/>
    </border>
    <border>
      <left/>
      <right/>
      <top style="thin">
        <color indexed="64"/>
      </top>
      <bottom/>
      <diagonal/>
    </border>
    <border>
      <left/>
      <right/>
      <top style="medium">
        <color indexed="64"/>
      </top>
      <bottom/>
      <diagonal/>
    </border>
    <border>
      <left style="thin">
        <color indexed="64"/>
      </left>
      <right/>
      <top style="medium">
        <color indexed="64"/>
      </top>
      <bottom/>
      <diagonal/>
    </border>
    <border>
      <left style="thin">
        <color indexed="64"/>
      </left>
      <right/>
      <top/>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s>
  <cellStyleXfs count="1">
    <xf numFmtId="0" fontId="0" fillId="0" borderId="0"/>
  </cellStyleXfs>
  <cellXfs count="121">
    <xf numFmtId="0" fontId="0" fillId="0" borderId="0" xfId="0"/>
    <xf numFmtId="0" fontId="1" fillId="0" borderId="0" xfId="0" applyFont="1" applyBorder="1" applyAlignment="1" applyProtection="1">
      <alignment horizontal="center"/>
    </xf>
    <xf numFmtId="0" fontId="2" fillId="0" borderId="0" xfId="0" applyFont="1" applyBorder="1" applyAlignment="1" applyProtection="1"/>
    <xf numFmtId="0" fontId="2" fillId="0" borderId="0" xfId="0" applyFont="1" applyBorder="1" applyAlignment="1" applyProtection="1">
      <alignment horizontal="right"/>
    </xf>
    <xf numFmtId="0" fontId="2" fillId="0" borderId="1" xfId="0" applyFont="1" applyBorder="1" applyAlignment="1" applyProtection="1">
      <alignment horizontal="center"/>
    </xf>
    <xf numFmtId="0" fontId="3" fillId="0" borderId="0" xfId="0" applyFont="1" applyBorder="1" applyAlignment="1" applyProtection="1">
      <alignment horizontal="left"/>
    </xf>
    <xf numFmtId="49" fontId="2" fillId="0" borderId="0" xfId="0" applyNumberFormat="1" applyFont="1" applyBorder="1" applyAlignment="1" applyProtection="1">
      <alignment horizontal="right"/>
    </xf>
    <xf numFmtId="49" fontId="2" fillId="0" borderId="2" xfId="0" applyNumberFormat="1" applyFont="1" applyBorder="1" applyAlignment="1" applyProtection="1">
      <alignment horizontal="centerContinuous"/>
    </xf>
    <xf numFmtId="164" fontId="2" fillId="0" borderId="3" xfId="0" applyNumberFormat="1" applyFont="1" applyBorder="1" applyAlignment="1" applyProtection="1">
      <alignment horizontal="center"/>
    </xf>
    <xf numFmtId="49" fontId="3" fillId="0" borderId="0" xfId="0" applyNumberFormat="1" applyFont="1" applyBorder="1" applyAlignment="1" applyProtection="1"/>
    <xf numFmtId="49" fontId="2" fillId="0" borderId="4" xfId="0" applyNumberFormat="1" applyFont="1" applyBorder="1" applyAlignment="1" applyProtection="1">
      <alignment horizontal="center"/>
    </xf>
    <xf numFmtId="0" fontId="2" fillId="0" borderId="0" xfId="0" applyFont="1" applyBorder="1" applyAlignment="1" applyProtection="1">
      <alignment horizontal="left"/>
    </xf>
    <xf numFmtId="49" fontId="2" fillId="0" borderId="3" xfId="0" applyNumberFormat="1" applyFont="1" applyBorder="1" applyAlignment="1" applyProtection="1">
      <alignment horizontal="center"/>
    </xf>
    <xf numFmtId="49" fontId="2" fillId="0" borderId="0" xfId="0" applyNumberFormat="1" applyFont="1" applyBorder="1" applyAlignment="1" applyProtection="1"/>
    <xf numFmtId="49" fontId="2" fillId="0" borderId="4" xfId="0" applyNumberFormat="1" applyFont="1" applyBorder="1" applyAlignment="1" applyProtection="1">
      <alignment horizontal="centerContinuous"/>
    </xf>
    <xf numFmtId="49" fontId="2" fillId="0" borderId="0" xfId="0" applyNumberFormat="1" applyFont="1" applyBorder="1" applyAlignment="1" applyProtection="1">
      <alignment horizontal="left"/>
    </xf>
    <xf numFmtId="49" fontId="2" fillId="0" borderId="7" xfId="0" applyNumberFormat="1" applyFont="1" applyBorder="1" applyAlignment="1" applyProtection="1">
      <alignment horizontal="centerContinuous"/>
    </xf>
    <xf numFmtId="0" fontId="1" fillId="0" borderId="0" xfId="0" applyFont="1" applyBorder="1" applyAlignment="1" applyProtection="1"/>
    <xf numFmtId="0" fontId="2" fillId="0" borderId="17" xfId="0" applyFont="1" applyBorder="1" applyAlignment="1" applyProtection="1">
      <alignment horizontal="center" vertical="center"/>
    </xf>
    <xf numFmtId="0" fontId="2" fillId="0" borderId="1" xfId="0" applyFont="1" applyBorder="1" applyAlignment="1" applyProtection="1">
      <alignment horizontal="center" vertical="center"/>
    </xf>
    <xf numFmtId="0" fontId="2" fillId="0" borderId="18" xfId="0" applyFont="1" applyBorder="1" applyAlignment="1" applyProtection="1">
      <alignment horizontal="center" vertical="center"/>
    </xf>
    <xf numFmtId="49" fontId="2" fillId="0" borderId="1" xfId="0" applyNumberFormat="1" applyFont="1" applyBorder="1" applyAlignment="1" applyProtection="1">
      <alignment horizontal="center" vertical="center"/>
    </xf>
    <xf numFmtId="49" fontId="2" fillId="0" borderId="19" xfId="0" applyNumberFormat="1" applyFont="1" applyBorder="1" applyAlignment="1" applyProtection="1">
      <alignment horizontal="center" vertical="center"/>
    </xf>
    <xf numFmtId="49" fontId="2" fillId="0" borderId="20" xfId="0" applyNumberFormat="1" applyFont="1" applyBorder="1" applyAlignment="1" applyProtection="1">
      <alignment horizontal="center" vertical="center"/>
    </xf>
    <xf numFmtId="49" fontId="2" fillId="0" borderId="21" xfId="0" applyNumberFormat="1" applyFont="1" applyBorder="1" applyAlignment="1" applyProtection="1">
      <alignment horizontal="left" wrapText="1"/>
    </xf>
    <xf numFmtId="49" fontId="2" fillId="0" borderId="22" xfId="0" applyNumberFormat="1" applyFont="1" applyBorder="1" applyAlignment="1" applyProtection="1">
      <alignment horizontal="center" wrapText="1"/>
    </xf>
    <xf numFmtId="49" fontId="2" fillId="0" borderId="23" xfId="0" applyNumberFormat="1" applyFont="1" applyBorder="1" applyAlignment="1" applyProtection="1">
      <alignment horizontal="center"/>
    </xf>
    <xf numFmtId="4" fontId="2" fillId="0" borderId="24" xfId="0" applyNumberFormat="1" applyFont="1" applyBorder="1" applyAlignment="1" applyProtection="1">
      <alignment horizontal="right"/>
    </xf>
    <xf numFmtId="4" fontId="2" fillId="0" borderId="25" xfId="0" applyNumberFormat="1" applyFont="1" applyBorder="1" applyAlignment="1" applyProtection="1">
      <alignment horizontal="right"/>
    </xf>
    <xf numFmtId="49" fontId="2" fillId="0" borderId="26" xfId="0" applyNumberFormat="1" applyFont="1" applyBorder="1" applyAlignment="1" applyProtection="1">
      <alignment horizontal="left" wrapText="1"/>
    </xf>
    <xf numFmtId="49" fontId="2" fillId="0" borderId="27" xfId="0" applyNumberFormat="1" applyFont="1" applyBorder="1" applyAlignment="1" applyProtection="1">
      <alignment horizontal="center" wrapText="1"/>
    </xf>
    <xf numFmtId="49" fontId="2" fillId="0" borderId="28" xfId="0" applyNumberFormat="1" applyFont="1" applyBorder="1" applyAlignment="1" applyProtection="1">
      <alignment horizontal="center"/>
    </xf>
    <xf numFmtId="4" fontId="2" fillId="0" borderId="29" xfId="0" applyNumberFormat="1" applyFont="1" applyBorder="1" applyAlignment="1" applyProtection="1">
      <alignment horizontal="right"/>
    </xf>
    <xf numFmtId="4" fontId="2" fillId="0" borderId="30" xfId="0" applyNumberFormat="1" applyFont="1" applyBorder="1" applyAlignment="1" applyProtection="1">
      <alignment horizontal="right"/>
    </xf>
    <xf numFmtId="49" fontId="2" fillId="0" borderId="31" xfId="0" applyNumberFormat="1" applyFont="1" applyBorder="1" applyAlignment="1" applyProtection="1">
      <alignment horizontal="left" wrapText="1"/>
    </xf>
    <xf numFmtId="49" fontId="2" fillId="0" borderId="14" xfId="0" applyNumberFormat="1" applyFont="1" applyBorder="1" applyAlignment="1" applyProtection="1">
      <alignment horizontal="center" wrapText="1"/>
    </xf>
    <xf numFmtId="49" fontId="2" fillId="0" borderId="32" xfId="0" applyNumberFormat="1" applyFont="1" applyBorder="1" applyAlignment="1" applyProtection="1">
      <alignment horizontal="center"/>
    </xf>
    <xf numFmtId="4" fontId="2" fillId="0" borderId="15" xfId="0" applyNumberFormat="1" applyFont="1" applyBorder="1" applyAlignment="1" applyProtection="1">
      <alignment horizontal="right"/>
    </xf>
    <xf numFmtId="4" fontId="2" fillId="0" borderId="16" xfId="0" applyNumberFormat="1" applyFont="1" applyBorder="1" applyAlignment="1" applyProtection="1">
      <alignment horizontal="right"/>
    </xf>
    <xf numFmtId="165" fontId="2" fillId="0" borderId="31" xfId="0" applyNumberFormat="1" applyFont="1" applyBorder="1" applyAlignment="1" applyProtection="1">
      <alignment horizontal="left" wrapText="1"/>
    </xf>
    <xf numFmtId="0" fontId="2" fillId="0" borderId="33" xfId="0" applyFont="1" applyBorder="1" applyAlignment="1" applyProtection="1">
      <alignment horizontal="left"/>
    </xf>
    <xf numFmtId="0" fontId="2" fillId="0" borderId="34" xfId="0" applyFont="1" applyBorder="1" applyAlignment="1" applyProtection="1">
      <alignment horizontal="center"/>
    </xf>
    <xf numFmtId="49" fontId="2" fillId="0" borderId="34" xfId="0" applyNumberFormat="1" applyFont="1" applyBorder="1" applyAlignment="1" applyProtection="1">
      <alignment horizontal="center" vertical="center"/>
    </xf>
    <xf numFmtId="0" fontId="3" fillId="0" borderId="0" xfId="0" applyFont="1" applyBorder="1" applyAlignment="1" applyProtection="1"/>
    <xf numFmtId="0" fontId="2" fillId="0" borderId="36" xfId="0" applyFont="1" applyBorder="1" applyAlignment="1" applyProtection="1">
      <alignment vertical="center" wrapText="1"/>
    </xf>
    <xf numFmtId="49" fontId="2" fillId="0" borderId="36" xfId="0" applyNumberFormat="1" applyFont="1" applyBorder="1" applyAlignment="1" applyProtection="1">
      <alignment horizontal="center" vertical="center" wrapText="1"/>
    </xf>
    <xf numFmtId="49" fontId="2" fillId="0" borderId="13" xfId="0" applyNumberFormat="1" applyFont="1" applyBorder="1" applyAlignment="1" applyProtection="1">
      <alignment vertical="center"/>
    </xf>
    <xf numFmtId="0" fontId="2" fillId="0" borderId="32" xfId="0" applyFont="1" applyBorder="1" applyAlignment="1" applyProtection="1">
      <alignment vertical="center" wrapText="1"/>
    </xf>
    <xf numFmtId="49" fontId="2" fillId="0" borderId="32" xfId="0" applyNumberFormat="1" applyFont="1" applyBorder="1" applyAlignment="1" applyProtection="1">
      <alignment horizontal="center" vertical="center" wrapText="1"/>
    </xf>
    <xf numFmtId="49" fontId="2" fillId="0" borderId="16" xfId="0" applyNumberFormat="1" applyFont="1" applyBorder="1" applyAlignment="1" applyProtection="1">
      <alignment vertical="center"/>
    </xf>
    <xf numFmtId="49" fontId="2" fillId="0" borderId="18" xfId="0" applyNumberFormat="1" applyFont="1" applyBorder="1" applyAlignment="1" applyProtection="1">
      <alignment horizontal="center" vertical="center"/>
    </xf>
    <xf numFmtId="49" fontId="4" fillId="0" borderId="31" xfId="0" applyNumberFormat="1" applyFont="1" applyBorder="1" applyAlignment="1" applyProtection="1">
      <alignment horizontal="left" wrapText="1"/>
    </xf>
    <xf numFmtId="49" fontId="4" fillId="0" borderId="37" xfId="0" applyNumberFormat="1" applyFont="1" applyBorder="1" applyAlignment="1" applyProtection="1">
      <alignment horizontal="center" wrapText="1"/>
    </xf>
    <xf numFmtId="49" fontId="4" fillId="0" borderId="32" xfId="0" applyNumberFormat="1" applyFont="1" applyBorder="1" applyAlignment="1" applyProtection="1">
      <alignment horizontal="center"/>
    </xf>
    <xf numFmtId="4" fontId="4" fillId="0" borderId="15" xfId="0" applyNumberFormat="1" applyFont="1" applyBorder="1" applyAlignment="1" applyProtection="1">
      <alignment horizontal="right"/>
    </xf>
    <xf numFmtId="4" fontId="4" fillId="0" borderId="32" xfId="0" applyNumberFormat="1" applyFont="1" applyBorder="1" applyAlignment="1" applyProtection="1">
      <alignment horizontal="right"/>
    </xf>
    <xf numFmtId="4" fontId="4" fillId="0" borderId="16" xfId="0" applyNumberFormat="1" applyFont="1" applyBorder="1" applyAlignment="1" applyProtection="1">
      <alignment horizontal="right"/>
    </xf>
    <xf numFmtId="0" fontId="2" fillId="0" borderId="26" xfId="0" applyFont="1" applyBorder="1" applyAlignment="1" applyProtection="1"/>
    <xf numFmtId="0" fontId="3" fillId="0" borderId="27" xfId="0" applyFont="1" applyBorder="1" applyAlignment="1" applyProtection="1"/>
    <xf numFmtId="0" fontId="3" fillId="0" borderId="28" xfId="0" applyFont="1" applyBorder="1" applyAlignment="1" applyProtection="1">
      <alignment horizontal="center"/>
    </xf>
    <xf numFmtId="0" fontId="3" fillId="0" borderId="29" xfId="0" applyFont="1" applyBorder="1" applyAlignment="1" applyProtection="1">
      <alignment horizontal="right"/>
    </xf>
    <xf numFmtId="0" fontId="3" fillId="0" borderId="29" xfId="0" applyFont="1" applyBorder="1" applyAlignment="1" applyProtection="1"/>
    <xf numFmtId="0" fontId="3" fillId="0" borderId="30" xfId="0" applyFont="1" applyBorder="1" applyAlignment="1" applyProtection="1"/>
    <xf numFmtId="49" fontId="2" fillId="0" borderId="25" xfId="0" applyNumberFormat="1" applyFont="1" applyBorder="1" applyAlignment="1" applyProtection="1">
      <alignment horizontal="center" wrapText="1"/>
    </xf>
    <xf numFmtId="4" fontId="2" fillId="0" borderId="23" xfId="0" applyNumberFormat="1" applyFont="1" applyBorder="1" applyAlignment="1" applyProtection="1">
      <alignment horizontal="right"/>
    </xf>
    <xf numFmtId="4" fontId="2" fillId="0" borderId="38" xfId="0" applyNumberFormat="1" applyFont="1" applyBorder="1" applyAlignment="1" applyProtection="1">
      <alignment horizontal="right"/>
    </xf>
    <xf numFmtId="165" fontId="2" fillId="0" borderId="21" xfId="0" applyNumberFormat="1" applyFont="1" applyBorder="1" applyAlignment="1" applyProtection="1">
      <alignment horizontal="left" wrapText="1"/>
    </xf>
    <xf numFmtId="0" fontId="3" fillId="0" borderId="6" xfId="0" applyFont="1" applyBorder="1" applyAlignment="1" applyProtection="1"/>
    <xf numFmtId="0" fontId="3" fillId="0" borderId="39" xfId="0" applyFont="1" applyBorder="1" applyAlignment="1" applyProtection="1"/>
    <xf numFmtId="0" fontId="3" fillId="0" borderId="39" xfId="0" applyFont="1" applyBorder="1" applyAlignment="1" applyProtection="1">
      <alignment horizontal="center"/>
    </xf>
    <xf numFmtId="0" fontId="3" fillId="0" borderId="39" xfId="0" applyFont="1" applyBorder="1" applyAlignment="1" applyProtection="1">
      <alignment horizontal="right"/>
    </xf>
    <xf numFmtId="49" fontId="2" fillId="0" borderId="38" xfId="0" applyNumberFormat="1" applyFont="1" applyBorder="1" applyAlignment="1" applyProtection="1">
      <alignment horizontal="left" wrapText="1"/>
    </xf>
    <xf numFmtId="49" fontId="2" fillId="0" borderId="40" xfId="0" applyNumberFormat="1" applyFont="1" applyBorder="1" applyAlignment="1" applyProtection="1">
      <alignment horizontal="center" wrapText="1"/>
    </xf>
    <xf numFmtId="49" fontId="2" fillId="0" borderId="41" xfId="0" applyNumberFormat="1" applyFont="1" applyBorder="1" applyAlignment="1" applyProtection="1">
      <alignment horizontal="center"/>
    </xf>
    <xf numFmtId="4" fontId="2" fillId="0" borderId="42" xfId="0" applyNumberFormat="1" applyFont="1" applyBorder="1" applyAlignment="1" applyProtection="1">
      <alignment horizontal="right"/>
    </xf>
    <xf numFmtId="4" fontId="2" fillId="0" borderId="43" xfId="0" applyNumberFormat="1" applyFont="1" applyBorder="1" applyAlignment="1" applyProtection="1">
      <alignment horizontal="right"/>
    </xf>
    <xf numFmtId="49" fontId="3" fillId="0" borderId="0" xfId="0" applyNumberFormat="1" applyFont="1" applyBorder="1" applyAlignment="1" applyProtection="1">
      <alignment horizontal="center"/>
    </xf>
    <xf numFmtId="49" fontId="4" fillId="0" borderId="44" xfId="0" applyNumberFormat="1" applyFont="1" applyBorder="1" applyAlignment="1" applyProtection="1">
      <alignment horizontal="left" wrapText="1"/>
    </xf>
    <xf numFmtId="49" fontId="4" fillId="0" borderId="22" xfId="0" applyNumberFormat="1" applyFont="1" applyBorder="1" applyAlignment="1" applyProtection="1">
      <alignment horizontal="center" wrapText="1"/>
    </xf>
    <xf numFmtId="49" fontId="4" fillId="0" borderId="24" xfId="0" applyNumberFormat="1" applyFont="1" applyBorder="1" applyAlignment="1" applyProtection="1">
      <alignment horizontal="center" wrapText="1"/>
    </xf>
    <xf numFmtId="4" fontId="4" fillId="0" borderId="24" xfId="0" applyNumberFormat="1" applyFont="1" applyBorder="1" applyAlignment="1" applyProtection="1">
      <alignment horizontal="right"/>
    </xf>
    <xf numFmtId="4" fontId="4" fillId="0" borderId="38" xfId="0" applyNumberFormat="1" applyFont="1" applyBorder="1" applyAlignment="1" applyProtection="1">
      <alignment horizontal="right"/>
    </xf>
    <xf numFmtId="0" fontId="2" fillId="0" borderId="45" xfId="0" applyFont="1" applyBorder="1" applyAlignment="1" applyProtection="1">
      <alignment horizontal="left"/>
    </xf>
    <xf numFmtId="0" fontId="2" fillId="0" borderId="27" xfId="0" applyFont="1" applyBorder="1" applyAlignment="1" applyProtection="1">
      <alignment horizontal="center"/>
    </xf>
    <xf numFmtId="0" fontId="2" fillId="0" borderId="29" xfId="0" applyFont="1" applyBorder="1" applyAlignment="1" applyProtection="1">
      <alignment horizontal="center"/>
    </xf>
    <xf numFmtId="49" fontId="2" fillId="0" borderId="29" xfId="0" applyNumberFormat="1" applyFont="1" applyBorder="1" applyAlignment="1" applyProtection="1">
      <alignment horizontal="center"/>
    </xf>
    <xf numFmtId="49" fontId="2" fillId="0" borderId="30" xfId="0" applyNumberFormat="1" applyFont="1" applyBorder="1" applyAlignment="1" applyProtection="1">
      <alignment horizontal="center"/>
    </xf>
    <xf numFmtId="49" fontId="4" fillId="0" borderId="14" xfId="0" applyNumberFormat="1" applyFont="1" applyBorder="1" applyAlignment="1" applyProtection="1">
      <alignment horizontal="center" wrapText="1"/>
    </xf>
    <xf numFmtId="49" fontId="4" fillId="0" borderId="15" xfId="0" applyNumberFormat="1" applyFont="1" applyBorder="1" applyAlignment="1" applyProtection="1">
      <alignment horizontal="center" wrapText="1"/>
    </xf>
    <xf numFmtId="49" fontId="2" fillId="0" borderId="24" xfId="0" applyNumberFormat="1" applyFont="1" applyBorder="1" applyAlignment="1" applyProtection="1">
      <alignment horizontal="center" wrapText="1"/>
    </xf>
    <xf numFmtId="0" fontId="3" fillId="0" borderId="33" xfId="0" applyFont="1" applyBorder="1" applyAlignment="1" applyProtection="1">
      <alignment horizontal="left"/>
    </xf>
    <xf numFmtId="0" fontId="3" fillId="0" borderId="34" xfId="0" applyFont="1" applyBorder="1" applyAlignment="1" applyProtection="1">
      <alignment horizontal="center"/>
    </xf>
    <xf numFmtId="0" fontId="3" fillId="0" borderId="34" xfId="0" applyFont="1" applyBorder="1" applyAlignment="1" applyProtection="1">
      <alignment horizontal="left"/>
    </xf>
    <xf numFmtId="49" fontId="3" fillId="0" borderId="34" xfId="0" applyNumberFormat="1" applyFont="1" applyBorder="1" applyAlignment="1" applyProtection="1"/>
    <xf numFmtId="0" fontId="3" fillId="0" borderId="34" xfId="0" applyFont="1" applyBorder="1" applyAlignment="1" applyProtection="1"/>
    <xf numFmtId="0" fontId="1" fillId="0" borderId="0" xfId="0" applyFont="1" applyBorder="1" applyAlignment="1" applyProtection="1">
      <alignment horizontal="center"/>
    </xf>
    <xf numFmtId="0" fontId="2" fillId="0" borderId="9" xfId="0" applyFont="1" applyBorder="1" applyAlignment="1" applyProtection="1">
      <alignment horizontal="center" vertical="center" wrapText="1"/>
    </xf>
    <xf numFmtId="0" fontId="2" fillId="0" borderId="12" xfId="0" applyFont="1" applyBorder="1" applyAlignment="1" applyProtection="1">
      <alignment horizontal="center" vertical="center" wrapText="1"/>
    </xf>
    <xf numFmtId="0" fontId="2" fillId="0" borderId="15" xfId="0" applyFont="1" applyBorder="1" applyAlignment="1" applyProtection="1">
      <alignment horizontal="center" vertical="center" wrapText="1"/>
    </xf>
    <xf numFmtId="49" fontId="2" fillId="0" borderId="9" xfId="0" applyNumberFormat="1" applyFont="1" applyBorder="1" applyAlignment="1" applyProtection="1">
      <alignment horizontal="center" vertical="center" wrapText="1"/>
    </xf>
    <xf numFmtId="49" fontId="2" fillId="0" borderId="12" xfId="0" applyNumberFormat="1" applyFont="1" applyBorder="1" applyAlignment="1" applyProtection="1">
      <alignment horizontal="center" vertical="center" wrapText="1"/>
    </xf>
    <xf numFmtId="49" fontId="2" fillId="0" borderId="15" xfId="0" applyNumberFormat="1"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0" borderId="14" xfId="0" applyFont="1" applyBorder="1" applyAlignment="1" applyProtection="1">
      <alignment horizontal="center" vertical="center" wrapText="1"/>
    </xf>
    <xf numFmtId="49" fontId="2" fillId="0" borderId="10" xfId="0" applyNumberFormat="1" applyFont="1" applyBorder="1" applyAlignment="1" applyProtection="1">
      <alignment horizontal="center" vertical="center" wrapText="1"/>
    </xf>
    <xf numFmtId="49" fontId="2" fillId="0" borderId="13" xfId="0" applyNumberFormat="1" applyFont="1" applyBorder="1" applyAlignment="1" applyProtection="1">
      <alignment horizontal="center" vertical="center" wrapText="1"/>
    </xf>
    <xf numFmtId="49" fontId="2" fillId="0" borderId="16" xfId="0" applyNumberFormat="1" applyFont="1" applyBorder="1" applyAlignment="1" applyProtection="1">
      <alignment horizontal="center" vertical="center" wrapText="1"/>
    </xf>
    <xf numFmtId="0" fontId="2" fillId="0" borderId="0" xfId="0" applyFont="1" applyBorder="1" applyAlignment="1" applyProtection="1">
      <alignment horizontal="center"/>
    </xf>
    <xf numFmtId="49" fontId="2" fillId="0" borderId="5" xfId="0" applyNumberFormat="1" applyFont="1" applyBorder="1" applyAlignment="1" applyProtection="1">
      <alignment horizontal="left" wrapText="1"/>
    </xf>
    <xf numFmtId="49" fontId="3" fillId="0" borderId="5" xfId="0" applyNumberFormat="1" applyFont="1" applyBorder="1" applyAlignment="1" applyProtection="1">
      <alignment wrapText="1"/>
    </xf>
    <xf numFmtId="49" fontId="2" fillId="0" borderId="6" xfId="0" applyNumberFormat="1" applyFont="1" applyBorder="1" applyAlignment="1" applyProtection="1">
      <alignment horizontal="left" wrapText="1"/>
    </xf>
    <xf numFmtId="0" fontId="2" fillId="0" borderId="35" xfId="0" applyFont="1" applyBorder="1" applyAlignment="1" applyProtection="1">
      <alignment horizontal="center" vertical="center" wrapText="1"/>
    </xf>
    <xf numFmtId="0" fontId="2" fillId="0" borderId="36" xfId="0" applyFont="1" applyBorder="1" applyAlignment="1" applyProtection="1">
      <alignment horizontal="center" vertical="center" wrapText="1"/>
    </xf>
    <xf numFmtId="0" fontId="2" fillId="0" borderId="8" xfId="0" applyFont="1" applyBorder="1" applyAlignment="1" applyProtection="1">
      <alignment horizontal="center" vertical="center"/>
    </xf>
    <xf numFmtId="0" fontId="2" fillId="0" borderId="11" xfId="0" applyFont="1" applyBorder="1" applyAlignment="1" applyProtection="1">
      <alignment horizontal="center" vertical="center"/>
    </xf>
    <xf numFmtId="0" fontId="2" fillId="0" borderId="14" xfId="0" applyFont="1" applyBorder="1" applyAlignment="1" applyProtection="1">
      <alignment horizontal="center" vertical="center"/>
    </xf>
    <xf numFmtId="49" fontId="2" fillId="0" borderId="9" xfId="0" applyNumberFormat="1" applyFont="1" applyBorder="1" applyAlignment="1" applyProtection="1">
      <alignment horizontal="center" vertical="center"/>
    </xf>
    <xf numFmtId="49" fontId="2" fillId="0" borderId="12" xfId="0" applyNumberFormat="1" applyFont="1" applyBorder="1" applyAlignment="1" applyProtection="1">
      <alignment horizontal="center" vertical="center"/>
    </xf>
    <xf numFmtId="49" fontId="2" fillId="0" borderId="0" xfId="0" applyNumberFormat="1" applyFont="1" applyBorder="1" applyAlignment="1" applyProtection="1">
      <alignment horizontal="right"/>
    </xf>
    <xf numFmtId="0" fontId="2" fillId="0" borderId="32" xfId="0" applyFont="1" applyBorder="1" applyAlignment="1" applyProtection="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97"/>
  <sheetViews>
    <sheetView showGridLines="0" workbookViewId="0">
      <selection activeCell="E21" sqref="E21"/>
    </sheetView>
  </sheetViews>
  <sheetFormatPr defaultRowHeight="12.75" customHeight="1" x14ac:dyDescent="0.2"/>
  <cols>
    <col min="1" max="1" width="43.7109375" customWidth="1"/>
    <col min="2" max="2" width="6.140625" customWidth="1"/>
    <col min="3" max="3" width="40.7109375" customWidth="1"/>
    <col min="4" max="4" width="21" customWidth="1"/>
    <col min="5" max="6" width="18.7109375" customWidth="1"/>
  </cols>
  <sheetData>
    <row r="1" spans="1:6" ht="15" x14ac:dyDescent="0.25">
      <c r="A1" s="95"/>
      <c r="B1" s="95"/>
      <c r="C1" s="95"/>
      <c r="D1" s="95"/>
      <c r="E1" s="2"/>
      <c r="F1" s="2"/>
    </row>
    <row r="2" spans="1:6" ht="16.899999999999999" customHeight="1" x14ac:dyDescent="0.25">
      <c r="A2" s="95" t="s">
        <v>0</v>
      </c>
      <c r="B2" s="95"/>
      <c r="C2" s="95"/>
      <c r="D2" s="95"/>
      <c r="E2" s="3"/>
      <c r="F2" s="4" t="s">
        <v>1</v>
      </c>
    </row>
    <row r="3" spans="1:6" x14ac:dyDescent="0.2">
      <c r="A3" s="5"/>
      <c r="B3" s="5"/>
      <c r="C3" s="5"/>
      <c r="D3" s="5"/>
      <c r="E3" s="6" t="s">
        <v>2</v>
      </c>
      <c r="F3" s="7" t="s">
        <v>3</v>
      </c>
    </row>
    <row r="4" spans="1:6" x14ac:dyDescent="0.2">
      <c r="A4" s="108" t="s">
        <v>5</v>
      </c>
      <c r="B4" s="108"/>
      <c r="C4" s="108"/>
      <c r="D4" s="108"/>
      <c r="E4" s="3" t="s">
        <v>4</v>
      </c>
      <c r="F4" s="8" t="s">
        <v>6</v>
      </c>
    </row>
    <row r="5" spans="1:6" x14ac:dyDescent="0.2">
      <c r="A5" s="108" t="s">
        <v>7</v>
      </c>
      <c r="B5" s="108"/>
      <c r="C5" s="108"/>
      <c r="D5" s="108"/>
      <c r="E5" s="3" t="s">
        <v>7</v>
      </c>
      <c r="F5" s="8" t="s">
        <v>8</v>
      </c>
    </row>
    <row r="6" spans="1:6" x14ac:dyDescent="0.2">
      <c r="A6" s="9"/>
      <c r="B6" s="9"/>
      <c r="C6" s="9"/>
      <c r="D6" s="9"/>
      <c r="E6" s="3" t="s">
        <v>9</v>
      </c>
      <c r="F6" s="10" t="s">
        <v>20</v>
      </c>
    </row>
    <row r="7" spans="1:6" x14ac:dyDescent="0.2">
      <c r="A7" s="11" t="s">
        <v>10</v>
      </c>
      <c r="B7" s="109" t="s">
        <v>16</v>
      </c>
      <c r="C7" s="110"/>
      <c r="D7" s="110"/>
      <c r="E7" s="3" t="s">
        <v>11</v>
      </c>
      <c r="F7" s="10" t="s">
        <v>21</v>
      </c>
    </row>
    <row r="8" spans="1:6" x14ac:dyDescent="0.2">
      <c r="A8" s="11" t="s">
        <v>12</v>
      </c>
      <c r="B8" s="111" t="s">
        <v>17</v>
      </c>
      <c r="C8" s="111"/>
      <c r="D8" s="111"/>
      <c r="E8" s="3" t="s">
        <v>13</v>
      </c>
      <c r="F8" s="12" t="s">
        <v>22</v>
      </c>
    </row>
    <row r="9" spans="1:6" x14ac:dyDescent="0.2">
      <c r="A9" s="11" t="s">
        <v>18</v>
      </c>
      <c r="B9" s="11"/>
      <c r="C9" s="11"/>
      <c r="D9" s="13"/>
      <c r="E9" s="3"/>
      <c r="F9" s="14"/>
    </row>
    <row r="10" spans="1:6" x14ac:dyDescent="0.2">
      <c r="A10" s="11" t="s">
        <v>19</v>
      </c>
      <c r="B10" s="11"/>
      <c r="C10" s="15"/>
      <c r="D10" s="13"/>
      <c r="E10" s="3" t="s">
        <v>14</v>
      </c>
      <c r="F10" s="16" t="s">
        <v>15</v>
      </c>
    </row>
    <row r="11" spans="1:6" ht="20.25" customHeight="1" x14ac:dyDescent="0.25">
      <c r="A11" s="95" t="s">
        <v>23</v>
      </c>
      <c r="B11" s="95"/>
      <c r="C11" s="95"/>
      <c r="D11" s="95"/>
      <c r="E11" s="1"/>
      <c r="F11" s="17"/>
    </row>
    <row r="12" spans="1:6" ht="4.1500000000000004" customHeight="1" x14ac:dyDescent="0.2">
      <c r="A12" s="102" t="s">
        <v>24</v>
      </c>
      <c r="B12" s="96" t="s">
        <v>25</v>
      </c>
      <c r="C12" s="96" t="s">
        <v>26</v>
      </c>
      <c r="D12" s="99" t="s">
        <v>27</v>
      </c>
      <c r="E12" s="99" t="s">
        <v>28</v>
      </c>
      <c r="F12" s="105" t="s">
        <v>29</v>
      </c>
    </row>
    <row r="13" spans="1:6" ht="3.6" customHeight="1" x14ac:dyDescent="0.2">
      <c r="A13" s="103"/>
      <c r="B13" s="97"/>
      <c r="C13" s="97"/>
      <c r="D13" s="100"/>
      <c r="E13" s="100"/>
      <c r="F13" s="106"/>
    </row>
    <row r="14" spans="1:6" ht="3" customHeight="1" x14ac:dyDescent="0.2">
      <c r="A14" s="103"/>
      <c r="B14" s="97"/>
      <c r="C14" s="97"/>
      <c r="D14" s="100"/>
      <c r="E14" s="100"/>
      <c r="F14" s="106"/>
    </row>
    <row r="15" spans="1:6" ht="3" customHeight="1" x14ac:dyDescent="0.2">
      <c r="A15" s="103"/>
      <c r="B15" s="97"/>
      <c r="C15" s="97"/>
      <c r="D15" s="100"/>
      <c r="E15" s="100"/>
      <c r="F15" s="106"/>
    </row>
    <row r="16" spans="1:6" ht="3" customHeight="1" x14ac:dyDescent="0.2">
      <c r="A16" s="103"/>
      <c r="B16" s="97"/>
      <c r="C16" s="97"/>
      <c r="D16" s="100"/>
      <c r="E16" s="100"/>
      <c r="F16" s="106"/>
    </row>
    <row r="17" spans="1:6" ht="3" customHeight="1" x14ac:dyDescent="0.2">
      <c r="A17" s="103"/>
      <c r="B17" s="97"/>
      <c r="C17" s="97"/>
      <c r="D17" s="100"/>
      <c r="E17" s="100"/>
      <c r="F17" s="106"/>
    </row>
    <row r="18" spans="1:6" ht="23.45" customHeight="1" x14ac:dyDescent="0.2">
      <c r="A18" s="104"/>
      <c r="B18" s="98"/>
      <c r="C18" s="98"/>
      <c r="D18" s="101"/>
      <c r="E18" s="101"/>
      <c r="F18" s="107"/>
    </row>
    <row r="19" spans="1:6" ht="12.6" customHeight="1" x14ac:dyDescent="0.2">
      <c r="A19" s="18">
        <v>1</v>
      </c>
      <c r="B19" s="19">
        <v>2</v>
      </c>
      <c r="C19" s="20">
        <v>3</v>
      </c>
      <c r="D19" s="21" t="s">
        <v>30</v>
      </c>
      <c r="E19" s="22" t="s">
        <v>31</v>
      </c>
      <c r="F19" s="23" t="s">
        <v>32</v>
      </c>
    </row>
    <row r="20" spans="1:6" x14ac:dyDescent="0.2">
      <c r="A20" s="24" t="s">
        <v>33</v>
      </c>
      <c r="B20" s="25" t="s">
        <v>34</v>
      </c>
      <c r="C20" s="26" t="s">
        <v>35</v>
      </c>
      <c r="D20" s="27">
        <v>53404000</v>
      </c>
      <c r="E20" s="28">
        <v>36863439.149999999</v>
      </c>
      <c r="F20" s="27">
        <f>IF(OR(D20="-",IF(E20="-",0,E20)&gt;=IF(D20="-",0,D20)),"-",IF(D20="-",0,D20)-IF(E20="-",0,E20))</f>
        <v>16540560.850000001</v>
      </c>
    </row>
    <row r="21" spans="1:6" x14ac:dyDescent="0.2">
      <c r="A21" s="29" t="s">
        <v>36</v>
      </c>
      <c r="B21" s="30"/>
      <c r="C21" s="31"/>
      <c r="D21" s="32"/>
      <c r="E21" s="32"/>
      <c r="F21" s="33"/>
    </row>
    <row r="22" spans="1:6" x14ac:dyDescent="0.2">
      <c r="A22" s="34" t="s">
        <v>37</v>
      </c>
      <c r="B22" s="35" t="s">
        <v>34</v>
      </c>
      <c r="C22" s="36" t="s">
        <v>38</v>
      </c>
      <c r="D22" s="37">
        <v>10563100</v>
      </c>
      <c r="E22" s="37">
        <v>6180659.7300000004</v>
      </c>
      <c r="F22" s="38">
        <f t="shared" ref="F22:F53" si="0">IF(OR(D22="-",IF(E22="-",0,E22)&gt;=IF(D22="-",0,D22)),"-",IF(D22="-",0,D22)-IF(E22="-",0,E22))</f>
        <v>4382440.2699999996</v>
      </c>
    </row>
    <row r="23" spans="1:6" x14ac:dyDescent="0.2">
      <c r="A23" s="34" t="s">
        <v>39</v>
      </c>
      <c r="B23" s="35" t="s">
        <v>34</v>
      </c>
      <c r="C23" s="36" t="s">
        <v>40</v>
      </c>
      <c r="D23" s="37">
        <v>3321200</v>
      </c>
      <c r="E23" s="37">
        <v>2063753.15</v>
      </c>
      <c r="F23" s="38">
        <f t="shared" si="0"/>
        <v>1257446.8500000001</v>
      </c>
    </row>
    <row r="24" spans="1:6" x14ac:dyDescent="0.2">
      <c r="A24" s="34" t="s">
        <v>41</v>
      </c>
      <c r="B24" s="35" t="s">
        <v>34</v>
      </c>
      <c r="C24" s="36" t="s">
        <v>42</v>
      </c>
      <c r="D24" s="37">
        <v>3321200</v>
      </c>
      <c r="E24" s="37">
        <v>2063753.15</v>
      </c>
      <c r="F24" s="38">
        <f t="shared" si="0"/>
        <v>1257446.8500000001</v>
      </c>
    </row>
    <row r="25" spans="1:6" ht="67.5" x14ac:dyDescent="0.2">
      <c r="A25" s="34" t="s">
        <v>43</v>
      </c>
      <c r="B25" s="35" t="s">
        <v>34</v>
      </c>
      <c r="C25" s="36" t="s">
        <v>44</v>
      </c>
      <c r="D25" s="37">
        <v>3306000</v>
      </c>
      <c r="E25" s="37">
        <v>2042391.85</v>
      </c>
      <c r="F25" s="38">
        <f t="shared" si="0"/>
        <v>1263608.1499999999</v>
      </c>
    </row>
    <row r="26" spans="1:6" ht="90" x14ac:dyDescent="0.2">
      <c r="A26" s="39" t="s">
        <v>45</v>
      </c>
      <c r="B26" s="35" t="s">
        <v>34</v>
      </c>
      <c r="C26" s="36" t="s">
        <v>46</v>
      </c>
      <c r="D26" s="37" t="s">
        <v>47</v>
      </c>
      <c r="E26" s="37">
        <v>2038913.78</v>
      </c>
      <c r="F26" s="38" t="str">
        <f t="shared" si="0"/>
        <v>-</v>
      </c>
    </row>
    <row r="27" spans="1:6" ht="67.5" x14ac:dyDescent="0.2">
      <c r="A27" s="39" t="s">
        <v>48</v>
      </c>
      <c r="B27" s="35" t="s">
        <v>34</v>
      </c>
      <c r="C27" s="36" t="s">
        <v>49</v>
      </c>
      <c r="D27" s="37" t="s">
        <v>47</v>
      </c>
      <c r="E27" s="37">
        <v>1152.98</v>
      </c>
      <c r="F27" s="38" t="str">
        <f t="shared" si="0"/>
        <v>-</v>
      </c>
    </row>
    <row r="28" spans="1:6" ht="90" x14ac:dyDescent="0.2">
      <c r="A28" s="39" t="s">
        <v>50</v>
      </c>
      <c r="B28" s="35" t="s">
        <v>34</v>
      </c>
      <c r="C28" s="36" t="s">
        <v>51</v>
      </c>
      <c r="D28" s="37" t="s">
        <v>47</v>
      </c>
      <c r="E28" s="37">
        <v>2325.09</v>
      </c>
      <c r="F28" s="38" t="str">
        <f t="shared" si="0"/>
        <v>-</v>
      </c>
    </row>
    <row r="29" spans="1:6" ht="101.25" x14ac:dyDescent="0.2">
      <c r="A29" s="39" t="s">
        <v>52</v>
      </c>
      <c r="B29" s="35" t="s">
        <v>34</v>
      </c>
      <c r="C29" s="36" t="s">
        <v>53</v>
      </c>
      <c r="D29" s="37">
        <v>200</v>
      </c>
      <c r="E29" s="37">
        <v>190.06</v>
      </c>
      <c r="F29" s="38">
        <f t="shared" si="0"/>
        <v>9.9399999999999977</v>
      </c>
    </row>
    <row r="30" spans="1:6" ht="123.75" x14ac:dyDescent="0.2">
      <c r="A30" s="39" t="s">
        <v>54</v>
      </c>
      <c r="B30" s="35" t="s">
        <v>34</v>
      </c>
      <c r="C30" s="36" t="s">
        <v>55</v>
      </c>
      <c r="D30" s="37" t="s">
        <v>47</v>
      </c>
      <c r="E30" s="37">
        <v>135.4</v>
      </c>
      <c r="F30" s="38" t="str">
        <f t="shared" si="0"/>
        <v>-</v>
      </c>
    </row>
    <row r="31" spans="1:6" ht="123.75" x14ac:dyDescent="0.2">
      <c r="A31" s="39" t="s">
        <v>56</v>
      </c>
      <c r="B31" s="35" t="s">
        <v>34</v>
      </c>
      <c r="C31" s="36" t="s">
        <v>57</v>
      </c>
      <c r="D31" s="37" t="s">
        <v>47</v>
      </c>
      <c r="E31" s="37">
        <v>54.66</v>
      </c>
      <c r="F31" s="38" t="str">
        <f t="shared" si="0"/>
        <v>-</v>
      </c>
    </row>
    <row r="32" spans="1:6" ht="33.75" x14ac:dyDescent="0.2">
      <c r="A32" s="34" t="s">
        <v>58</v>
      </c>
      <c r="B32" s="35" t="s">
        <v>34</v>
      </c>
      <c r="C32" s="36" t="s">
        <v>59</v>
      </c>
      <c r="D32" s="37">
        <v>15000</v>
      </c>
      <c r="E32" s="37">
        <v>21171.24</v>
      </c>
      <c r="F32" s="38" t="str">
        <f t="shared" si="0"/>
        <v>-</v>
      </c>
    </row>
    <row r="33" spans="1:6" ht="67.5" x14ac:dyDescent="0.2">
      <c r="A33" s="34" t="s">
        <v>60</v>
      </c>
      <c r="B33" s="35" t="s">
        <v>34</v>
      </c>
      <c r="C33" s="36" t="s">
        <v>61</v>
      </c>
      <c r="D33" s="37" t="s">
        <v>47</v>
      </c>
      <c r="E33" s="37">
        <v>21014.799999999999</v>
      </c>
      <c r="F33" s="38" t="str">
        <f t="shared" si="0"/>
        <v>-</v>
      </c>
    </row>
    <row r="34" spans="1:6" ht="45" x14ac:dyDescent="0.2">
      <c r="A34" s="34" t="s">
        <v>62</v>
      </c>
      <c r="B34" s="35" t="s">
        <v>34</v>
      </c>
      <c r="C34" s="36" t="s">
        <v>63</v>
      </c>
      <c r="D34" s="37" t="s">
        <v>47</v>
      </c>
      <c r="E34" s="37">
        <v>65.19</v>
      </c>
      <c r="F34" s="38" t="str">
        <f t="shared" si="0"/>
        <v>-</v>
      </c>
    </row>
    <row r="35" spans="1:6" ht="67.5" x14ac:dyDescent="0.2">
      <c r="A35" s="34" t="s">
        <v>64</v>
      </c>
      <c r="B35" s="35" t="s">
        <v>34</v>
      </c>
      <c r="C35" s="36" t="s">
        <v>65</v>
      </c>
      <c r="D35" s="37" t="s">
        <v>47</v>
      </c>
      <c r="E35" s="37">
        <v>91.25</v>
      </c>
      <c r="F35" s="38" t="str">
        <f t="shared" si="0"/>
        <v>-</v>
      </c>
    </row>
    <row r="36" spans="1:6" ht="33.75" x14ac:dyDescent="0.2">
      <c r="A36" s="34" t="s">
        <v>66</v>
      </c>
      <c r="B36" s="35" t="s">
        <v>34</v>
      </c>
      <c r="C36" s="36" t="s">
        <v>67</v>
      </c>
      <c r="D36" s="37">
        <v>780800</v>
      </c>
      <c r="E36" s="37">
        <v>535937.9</v>
      </c>
      <c r="F36" s="38">
        <f t="shared" si="0"/>
        <v>244862.09999999998</v>
      </c>
    </row>
    <row r="37" spans="1:6" ht="22.5" x14ac:dyDescent="0.2">
      <c r="A37" s="34" t="s">
        <v>68</v>
      </c>
      <c r="B37" s="35" t="s">
        <v>34</v>
      </c>
      <c r="C37" s="36" t="s">
        <v>69</v>
      </c>
      <c r="D37" s="37">
        <v>780800</v>
      </c>
      <c r="E37" s="37">
        <v>535937.9</v>
      </c>
      <c r="F37" s="38">
        <f t="shared" si="0"/>
        <v>244862.09999999998</v>
      </c>
    </row>
    <row r="38" spans="1:6" ht="67.5" x14ac:dyDescent="0.2">
      <c r="A38" s="34" t="s">
        <v>70</v>
      </c>
      <c r="B38" s="35" t="s">
        <v>34</v>
      </c>
      <c r="C38" s="36" t="s">
        <v>71</v>
      </c>
      <c r="D38" s="37">
        <v>291300</v>
      </c>
      <c r="E38" s="37">
        <v>233889.63</v>
      </c>
      <c r="F38" s="38">
        <f t="shared" si="0"/>
        <v>57410.369999999995</v>
      </c>
    </row>
    <row r="39" spans="1:6" ht="78.75" x14ac:dyDescent="0.2">
      <c r="A39" s="39" t="s">
        <v>72</v>
      </c>
      <c r="B39" s="35" t="s">
        <v>34</v>
      </c>
      <c r="C39" s="36" t="s">
        <v>73</v>
      </c>
      <c r="D39" s="37">
        <v>2200</v>
      </c>
      <c r="E39" s="37">
        <v>2004.02</v>
      </c>
      <c r="F39" s="38">
        <f t="shared" si="0"/>
        <v>195.98000000000002</v>
      </c>
    </row>
    <row r="40" spans="1:6" ht="67.5" x14ac:dyDescent="0.2">
      <c r="A40" s="34" t="s">
        <v>74</v>
      </c>
      <c r="B40" s="35" t="s">
        <v>34</v>
      </c>
      <c r="C40" s="36" t="s">
        <v>75</v>
      </c>
      <c r="D40" s="37">
        <v>532300</v>
      </c>
      <c r="E40" s="37">
        <v>354571.56</v>
      </c>
      <c r="F40" s="38">
        <f t="shared" si="0"/>
        <v>177728.44</v>
      </c>
    </row>
    <row r="41" spans="1:6" ht="67.5" x14ac:dyDescent="0.2">
      <c r="A41" s="34" t="s">
        <v>76</v>
      </c>
      <c r="B41" s="35" t="s">
        <v>34</v>
      </c>
      <c r="C41" s="36" t="s">
        <v>77</v>
      </c>
      <c r="D41" s="37">
        <v>-45000</v>
      </c>
      <c r="E41" s="37">
        <v>-54527.31</v>
      </c>
      <c r="F41" s="38">
        <f t="shared" si="0"/>
        <v>9527.3099999999977</v>
      </c>
    </row>
    <row r="42" spans="1:6" x14ac:dyDescent="0.2">
      <c r="A42" s="34" t="s">
        <v>78</v>
      </c>
      <c r="B42" s="35" t="s">
        <v>34</v>
      </c>
      <c r="C42" s="36" t="s">
        <v>79</v>
      </c>
      <c r="D42" s="37">
        <v>5497600</v>
      </c>
      <c r="E42" s="37">
        <v>2834083.89</v>
      </c>
      <c r="F42" s="38">
        <f t="shared" si="0"/>
        <v>2663516.11</v>
      </c>
    </row>
    <row r="43" spans="1:6" x14ac:dyDescent="0.2">
      <c r="A43" s="34" t="s">
        <v>80</v>
      </c>
      <c r="B43" s="35" t="s">
        <v>34</v>
      </c>
      <c r="C43" s="36" t="s">
        <v>81</v>
      </c>
      <c r="D43" s="37">
        <v>860000</v>
      </c>
      <c r="E43" s="37">
        <v>127422.41</v>
      </c>
      <c r="F43" s="38">
        <f t="shared" si="0"/>
        <v>732577.59</v>
      </c>
    </row>
    <row r="44" spans="1:6" ht="33.75" x14ac:dyDescent="0.2">
      <c r="A44" s="34" t="s">
        <v>82</v>
      </c>
      <c r="B44" s="35" t="s">
        <v>34</v>
      </c>
      <c r="C44" s="36" t="s">
        <v>83</v>
      </c>
      <c r="D44" s="37">
        <v>860000</v>
      </c>
      <c r="E44" s="37">
        <v>127422.41</v>
      </c>
      <c r="F44" s="38">
        <f t="shared" si="0"/>
        <v>732577.59</v>
      </c>
    </row>
    <row r="45" spans="1:6" ht="67.5" x14ac:dyDescent="0.2">
      <c r="A45" s="34" t="s">
        <v>84</v>
      </c>
      <c r="B45" s="35" t="s">
        <v>34</v>
      </c>
      <c r="C45" s="36" t="s">
        <v>85</v>
      </c>
      <c r="D45" s="37" t="s">
        <v>47</v>
      </c>
      <c r="E45" s="37">
        <v>124892.29</v>
      </c>
      <c r="F45" s="38" t="str">
        <f t="shared" si="0"/>
        <v>-</v>
      </c>
    </row>
    <row r="46" spans="1:6" ht="45" x14ac:dyDescent="0.2">
      <c r="A46" s="34" t="s">
        <v>86</v>
      </c>
      <c r="B46" s="35" t="s">
        <v>34</v>
      </c>
      <c r="C46" s="36" t="s">
        <v>87</v>
      </c>
      <c r="D46" s="37" t="s">
        <v>47</v>
      </c>
      <c r="E46" s="37">
        <v>2530.12</v>
      </c>
      <c r="F46" s="38" t="str">
        <f t="shared" si="0"/>
        <v>-</v>
      </c>
    </row>
    <row r="47" spans="1:6" x14ac:dyDescent="0.2">
      <c r="A47" s="34" t="s">
        <v>88</v>
      </c>
      <c r="B47" s="35" t="s">
        <v>34</v>
      </c>
      <c r="C47" s="36" t="s">
        <v>89</v>
      </c>
      <c r="D47" s="37">
        <v>4637600</v>
      </c>
      <c r="E47" s="37">
        <v>2706661.48</v>
      </c>
      <c r="F47" s="38">
        <f t="shared" si="0"/>
        <v>1930938.52</v>
      </c>
    </row>
    <row r="48" spans="1:6" x14ac:dyDescent="0.2">
      <c r="A48" s="34" t="s">
        <v>90</v>
      </c>
      <c r="B48" s="35" t="s">
        <v>34</v>
      </c>
      <c r="C48" s="36" t="s">
        <v>91</v>
      </c>
      <c r="D48" s="37">
        <v>3508000</v>
      </c>
      <c r="E48" s="37">
        <v>2530427.7999999998</v>
      </c>
      <c r="F48" s="38">
        <f t="shared" si="0"/>
        <v>977572.20000000019</v>
      </c>
    </row>
    <row r="49" spans="1:6" ht="33.75" x14ac:dyDescent="0.2">
      <c r="A49" s="34" t="s">
        <v>92</v>
      </c>
      <c r="B49" s="35" t="s">
        <v>34</v>
      </c>
      <c r="C49" s="36" t="s">
        <v>93</v>
      </c>
      <c r="D49" s="37">
        <v>3508000</v>
      </c>
      <c r="E49" s="37">
        <v>2530427.7999999998</v>
      </c>
      <c r="F49" s="38">
        <f t="shared" si="0"/>
        <v>977572.20000000019</v>
      </c>
    </row>
    <row r="50" spans="1:6" ht="56.25" x14ac:dyDescent="0.2">
      <c r="A50" s="34" t="s">
        <v>94</v>
      </c>
      <c r="B50" s="35" t="s">
        <v>34</v>
      </c>
      <c r="C50" s="36" t="s">
        <v>95</v>
      </c>
      <c r="D50" s="37" t="s">
        <v>47</v>
      </c>
      <c r="E50" s="37">
        <v>2521359.1800000002</v>
      </c>
      <c r="F50" s="38" t="str">
        <f t="shared" si="0"/>
        <v>-</v>
      </c>
    </row>
    <row r="51" spans="1:6" ht="45" x14ac:dyDescent="0.2">
      <c r="A51" s="34" t="s">
        <v>96</v>
      </c>
      <c r="B51" s="35" t="s">
        <v>34</v>
      </c>
      <c r="C51" s="36" t="s">
        <v>97</v>
      </c>
      <c r="D51" s="37" t="s">
        <v>47</v>
      </c>
      <c r="E51" s="37">
        <v>9068.6200000000008</v>
      </c>
      <c r="F51" s="38" t="str">
        <f t="shared" si="0"/>
        <v>-</v>
      </c>
    </row>
    <row r="52" spans="1:6" x14ac:dyDescent="0.2">
      <c r="A52" s="34" t="s">
        <v>98</v>
      </c>
      <c r="B52" s="35" t="s">
        <v>34</v>
      </c>
      <c r="C52" s="36" t="s">
        <v>99</v>
      </c>
      <c r="D52" s="37">
        <v>1129600</v>
      </c>
      <c r="E52" s="37">
        <v>176233.68</v>
      </c>
      <c r="F52" s="38">
        <f t="shared" si="0"/>
        <v>953366.32000000007</v>
      </c>
    </row>
    <row r="53" spans="1:6" ht="33.75" x14ac:dyDescent="0.2">
      <c r="A53" s="34" t="s">
        <v>100</v>
      </c>
      <c r="B53" s="35" t="s">
        <v>34</v>
      </c>
      <c r="C53" s="36" t="s">
        <v>101</v>
      </c>
      <c r="D53" s="37">
        <v>1129600</v>
      </c>
      <c r="E53" s="37">
        <v>176233.68</v>
      </c>
      <c r="F53" s="38">
        <f t="shared" si="0"/>
        <v>953366.32000000007</v>
      </c>
    </row>
    <row r="54" spans="1:6" ht="56.25" x14ac:dyDescent="0.2">
      <c r="A54" s="34" t="s">
        <v>102</v>
      </c>
      <c r="B54" s="35" t="s">
        <v>34</v>
      </c>
      <c r="C54" s="36" t="s">
        <v>103</v>
      </c>
      <c r="D54" s="37" t="s">
        <v>47</v>
      </c>
      <c r="E54" s="37">
        <v>172398.11</v>
      </c>
      <c r="F54" s="38" t="str">
        <f t="shared" ref="F54:F85" si="1">IF(OR(D54="-",IF(E54="-",0,E54)&gt;=IF(D54="-",0,D54)),"-",IF(D54="-",0,D54)-IF(E54="-",0,E54))</f>
        <v>-</v>
      </c>
    </row>
    <row r="55" spans="1:6" ht="45" x14ac:dyDescent="0.2">
      <c r="A55" s="34" t="s">
        <v>104</v>
      </c>
      <c r="B55" s="35" t="s">
        <v>34</v>
      </c>
      <c r="C55" s="36" t="s">
        <v>105</v>
      </c>
      <c r="D55" s="37" t="s">
        <v>47</v>
      </c>
      <c r="E55" s="37">
        <v>3835.57</v>
      </c>
      <c r="F55" s="38" t="str">
        <f t="shared" si="1"/>
        <v>-</v>
      </c>
    </row>
    <row r="56" spans="1:6" x14ac:dyDescent="0.2">
      <c r="A56" s="34" t="s">
        <v>106</v>
      </c>
      <c r="B56" s="35" t="s">
        <v>34</v>
      </c>
      <c r="C56" s="36" t="s">
        <v>107</v>
      </c>
      <c r="D56" s="37">
        <v>68200</v>
      </c>
      <c r="E56" s="37">
        <v>48680</v>
      </c>
      <c r="F56" s="38">
        <f t="shared" si="1"/>
        <v>19520</v>
      </c>
    </row>
    <row r="57" spans="1:6" ht="45" x14ac:dyDescent="0.2">
      <c r="A57" s="34" t="s">
        <v>108</v>
      </c>
      <c r="B57" s="35" t="s">
        <v>34</v>
      </c>
      <c r="C57" s="36" t="s">
        <v>109</v>
      </c>
      <c r="D57" s="37">
        <v>68200</v>
      </c>
      <c r="E57" s="37">
        <v>48680</v>
      </c>
      <c r="F57" s="38">
        <f t="shared" si="1"/>
        <v>19520</v>
      </c>
    </row>
    <row r="58" spans="1:6" ht="67.5" x14ac:dyDescent="0.2">
      <c r="A58" s="34" t="s">
        <v>110</v>
      </c>
      <c r="B58" s="35" t="s">
        <v>34</v>
      </c>
      <c r="C58" s="36" t="s">
        <v>111</v>
      </c>
      <c r="D58" s="37">
        <v>68200</v>
      </c>
      <c r="E58" s="37">
        <v>48680</v>
      </c>
      <c r="F58" s="38">
        <f t="shared" si="1"/>
        <v>19520</v>
      </c>
    </row>
    <row r="59" spans="1:6" ht="67.5" x14ac:dyDescent="0.2">
      <c r="A59" s="34" t="s">
        <v>110</v>
      </c>
      <c r="B59" s="35" t="s">
        <v>34</v>
      </c>
      <c r="C59" s="36" t="s">
        <v>112</v>
      </c>
      <c r="D59" s="37" t="s">
        <v>47</v>
      </c>
      <c r="E59" s="37">
        <v>48680</v>
      </c>
      <c r="F59" s="38" t="str">
        <f t="shared" si="1"/>
        <v>-</v>
      </c>
    </row>
    <row r="60" spans="1:6" ht="33.75" x14ac:dyDescent="0.2">
      <c r="A60" s="34" t="s">
        <v>113</v>
      </c>
      <c r="B60" s="35" t="s">
        <v>34</v>
      </c>
      <c r="C60" s="36" t="s">
        <v>114</v>
      </c>
      <c r="D60" s="37">
        <v>693900</v>
      </c>
      <c r="E60" s="37">
        <v>508597.24</v>
      </c>
      <c r="F60" s="38">
        <f t="shared" si="1"/>
        <v>185302.76</v>
      </c>
    </row>
    <row r="61" spans="1:6" ht="78.75" x14ac:dyDescent="0.2">
      <c r="A61" s="39" t="s">
        <v>115</v>
      </c>
      <c r="B61" s="35" t="s">
        <v>34</v>
      </c>
      <c r="C61" s="36" t="s">
        <v>116</v>
      </c>
      <c r="D61" s="37">
        <v>303900</v>
      </c>
      <c r="E61" s="37">
        <v>280170.56</v>
      </c>
      <c r="F61" s="38">
        <f t="shared" si="1"/>
        <v>23729.440000000002</v>
      </c>
    </row>
    <row r="62" spans="1:6" ht="56.25" x14ac:dyDescent="0.2">
      <c r="A62" s="34" t="s">
        <v>117</v>
      </c>
      <c r="B62" s="35" t="s">
        <v>34</v>
      </c>
      <c r="C62" s="36" t="s">
        <v>118</v>
      </c>
      <c r="D62" s="37">
        <v>123700</v>
      </c>
      <c r="E62" s="37">
        <v>167860.78</v>
      </c>
      <c r="F62" s="38" t="str">
        <f t="shared" si="1"/>
        <v>-</v>
      </c>
    </row>
    <row r="63" spans="1:6" ht="67.5" x14ac:dyDescent="0.2">
      <c r="A63" s="39" t="s">
        <v>119</v>
      </c>
      <c r="B63" s="35" t="s">
        <v>34</v>
      </c>
      <c r="C63" s="36" t="s">
        <v>120</v>
      </c>
      <c r="D63" s="37">
        <v>123700</v>
      </c>
      <c r="E63" s="37">
        <v>167860.78</v>
      </c>
      <c r="F63" s="38" t="str">
        <f t="shared" si="1"/>
        <v>-</v>
      </c>
    </row>
    <row r="64" spans="1:6" ht="33.75" x14ac:dyDescent="0.2">
      <c r="A64" s="34" t="s">
        <v>121</v>
      </c>
      <c r="B64" s="35" t="s">
        <v>34</v>
      </c>
      <c r="C64" s="36" t="s">
        <v>122</v>
      </c>
      <c r="D64" s="37">
        <v>180200</v>
      </c>
      <c r="E64" s="37">
        <v>112309.78</v>
      </c>
      <c r="F64" s="38">
        <f t="shared" si="1"/>
        <v>67890.22</v>
      </c>
    </row>
    <row r="65" spans="1:6" ht="33.75" x14ac:dyDescent="0.2">
      <c r="A65" s="34" t="s">
        <v>123</v>
      </c>
      <c r="B65" s="35" t="s">
        <v>34</v>
      </c>
      <c r="C65" s="36" t="s">
        <v>124</v>
      </c>
      <c r="D65" s="37">
        <v>180200</v>
      </c>
      <c r="E65" s="37">
        <v>112309.78</v>
      </c>
      <c r="F65" s="38">
        <f t="shared" si="1"/>
        <v>67890.22</v>
      </c>
    </row>
    <row r="66" spans="1:6" ht="67.5" x14ac:dyDescent="0.2">
      <c r="A66" s="39" t="s">
        <v>125</v>
      </c>
      <c r="B66" s="35" t="s">
        <v>34</v>
      </c>
      <c r="C66" s="36" t="s">
        <v>126</v>
      </c>
      <c r="D66" s="37">
        <v>390000</v>
      </c>
      <c r="E66" s="37">
        <v>228426.68</v>
      </c>
      <c r="F66" s="38">
        <f t="shared" si="1"/>
        <v>161573.32</v>
      </c>
    </row>
    <row r="67" spans="1:6" ht="67.5" x14ac:dyDescent="0.2">
      <c r="A67" s="39" t="s">
        <v>127</v>
      </c>
      <c r="B67" s="35" t="s">
        <v>34</v>
      </c>
      <c r="C67" s="36" t="s">
        <v>128</v>
      </c>
      <c r="D67" s="37">
        <v>390000</v>
      </c>
      <c r="E67" s="37">
        <v>228426.68</v>
      </c>
      <c r="F67" s="38">
        <f t="shared" si="1"/>
        <v>161573.32</v>
      </c>
    </row>
    <row r="68" spans="1:6" ht="67.5" x14ac:dyDescent="0.2">
      <c r="A68" s="34" t="s">
        <v>129</v>
      </c>
      <c r="B68" s="35" t="s">
        <v>34</v>
      </c>
      <c r="C68" s="36" t="s">
        <v>130</v>
      </c>
      <c r="D68" s="37">
        <v>390000</v>
      </c>
      <c r="E68" s="37">
        <v>228426.68</v>
      </c>
      <c r="F68" s="38">
        <f t="shared" si="1"/>
        <v>161573.32</v>
      </c>
    </row>
    <row r="69" spans="1:6" ht="22.5" x14ac:dyDescent="0.2">
      <c r="A69" s="34" t="s">
        <v>131</v>
      </c>
      <c r="B69" s="35" t="s">
        <v>34</v>
      </c>
      <c r="C69" s="36" t="s">
        <v>132</v>
      </c>
      <c r="D69" s="37">
        <v>21000</v>
      </c>
      <c r="E69" s="37">
        <v>17939.82</v>
      </c>
      <c r="F69" s="38">
        <f t="shared" si="1"/>
        <v>3060.1800000000003</v>
      </c>
    </row>
    <row r="70" spans="1:6" x14ac:dyDescent="0.2">
      <c r="A70" s="34" t="s">
        <v>133</v>
      </c>
      <c r="B70" s="35" t="s">
        <v>34</v>
      </c>
      <c r="C70" s="36" t="s">
        <v>134</v>
      </c>
      <c r="D70" s="37">
        <v>21000</v>
      </c>
      <c r="E70" s="37">
        <v>17939.82</v>
      </c>
      <c r="F70" s="38">
        <f t="shared" si="1"/>
        <v>3060.1800000000003</v>
      </c>
    </row>
    <row r="71" spans="1:6" ht="33.75" x14ac:dyDescent="0.2">
      <c r="A71" s="34" t="s">
        <v>135</v>
      </c>
      <c r="B71" s="35" t="s">
        <v>34</v>
      </c>
      <c r="C71" s="36" t="s">
        <v>136</v>
      </c>
      <c r="D71" s="37">
        <v>21000</v>
      </c>
      <c r="E71" s="37">
        <v>17939.82</v>
      </c>
      <c r="F71" s="38">
        <f t="shared" si="1"/>
        <v>3060.1800000000003</v>
      </c>
    </row>
    <row r="72" spans="1:6" ht="33.75" x14ac:dyDescent="0.2">
      <c r="A72" s="34" t="s">
        <v>137</v>
      </c>
      <c r="B72" s="35" t="s">
        <v>34</v>
      </c>
      <c r="C72" s="36" t="s">
        <v>138</v>
      </c>
      <c r="D72" s="37">
        <v>21000</v>
      </c>
      <c r="E72" s="37">
        <v>17939.82</v>
      </c>
      <c r="F72" s="38">
        <f t="shared" si="1"/>
        <v>3060.1800000000003</v>
      </c>
    </row>
    <row r="73" spans="1:6" x14ac:dyDescent="0.2">
      <c r="A73" s="34" t="s">
        <v>139</v>
      </c>
      <c r="B73" s="35" t="s">
        <v>34</v>
      </c>
      <c r="C73" s="36" t="s">
        <v>140</v>
      </c>
      <c r="D73" s="37">
        <v>55600</v>
      </c>
      <c r="E73" s="37">
        <v>61227.58</v>
      </c>
      <c r="F73" s="38" t="str">
        <f t="shared" si="1"/>
        <v>-</v>
      </c>
    </row>
    <row r="74" spans="1:6" ht="56.25" x14ac:dyDescent="0.2">
      <c r="A74" s="34" t="s">
        <v>141</v>
      </c>
      <c r="B74" s="35" t="s">
        <v>34</v>
      </c>
      <c r="C74" s="36" t="s">
        <v>142</v>
      </c>
      <c r="D74" s="37">
        <v>3000</v>
      </c>
      <c r="E74" s="37">
        <v>3000</v>
      </c>
      <c r="F74" s="38" t="str">
        <f t="shared" si="1"/>
        <v>-</v>
      </c>
    </row>
    <row r="75" spans="1:6" ht="56.25" x14ac:dyDescent="0.2">
      <c r="A75" s="34" t="s">
        <v>143</v>
      </c>
      <c r="B75" s="35" t="s">
        <v>34</v>
      </c>
      <c r="C75" s="36" t="s">
        <v>144</v>
      </c>
      <c r="D75" s="37">
        <v>3000</v>
      </c>
      <c r="E75" s="37">
        <v>3000</v>
      </c>
      <c r="F75" s="38" t="str">
        <f t="shared" si="1"/>
        <v>-</v>
      </c>
    </row>
    <row r="76" spans="1:6" ht="90" x14ac:dyDescent="0.2">
      <c r="A76" s="39" t="s">
        <v>145</v>
      </c>
      <c r="B76" s="35" t="s">
        <v>34</v>
      </c>
      <c r="C76" s="36" t="s">
        <v>146</v>
      </c>
      <c r="D76" s="37" t="s">
        <v>47</v>
      </c>
      <c r="E76" s="37">
        <v>3000</v>
      </c>
      <c r="F76" s="38" t="str">
        <f t="shared" si="1"/>
        <v>-</v>
      </c>
    </row>
    <row r="77" spans="1:6" ht="33.75" x14ac:dyDescent="0.2">
      <c r="A77" s="34" t="s">
        <v>147</v>
      </c>
      <c r="B77" s="35" t="s">
        <v>34</v>
      </c>
      <c r="C77" s="36" t="s">
        <v>148</v>
      </c>
      <c r="D77" s="37">
        <v>33000</v>
      </c>
      <c r="E77" s="37">
        <v>33000</v>
      </c>
      <c r="F77" s="38" t="str">
        <f t="shared" si="1"/>
        <v>-</v>
      </c>
    </row>
    <row r="78" spans="1:6" ht="45" x14ac:dyDescent="0.2">
      <c r="A78" s="34" t="s">
        <v>149</v>
      </c>
      <c r="B78" s="35" t="s">
        <v>34</v>
      </c>
      <c r="C78" s="36" t="s">
        <v>150</v>
      </c>
      <c r="D78" s="37">
        <v>33000</v>
      </c>
      <c r="E78" s="37">
        <v>33000</v>
      </c>
      <c r="F78" s="38" t="str">
        <f t="shared" si="1"/>
        <v>-</v>
      </c>
    </row>
    <row r="79" spans="1:6" ht="22.5" x14ac:dyDescent="0.2">
      <c r="A79" s="34" t="s">
        <v>151</v>
      </c>
      <c r="B79" s="35" t="s">
        <v>34</v>
      </c>
      <c r="C79" s="36" t="s">
        <v>152</v>
      </c>
      <c r="D79" s="37">
        <v>19600</v>
      </c>
      <c r="E79" s="37">
        <v>25227.58</v>
      </c>
      <c r="F79" s="38" t="str">
        <f t="shared" si="1"/>
        <v>-</v>
      </c>
    </row>
    <row r="80" spans="1:6" ht="33.75" x14ac:dyDescent="0.2">
      <c r="A80" s="34" t="s">
        <v>153</v>
      </c>
      <c r="B80" s="35" t="s">
        <v>34</v>
      </c>
      <c r="C80" s="36" t="s">
        <v>154</v>
      </c>
      <c r="D80" s="37">
        <v>19600</v>
      </c>
      <c r="E80" s="37">
        <v>25227.58</v>
      </c>
      <c r="F80" s="38" t="str">
        <f t="shared" si="1"/>
        <v>-</v>
      </c>
    </row>
    <row r="81" spans="1:6" x14ac:dyDescent="0.2">
      <c r="A81" s="34" t="s">
        <v>155</v>
      </c>
      <c r="B81" s="35" t="s">
        <v>34</v>
      </c>
      <c r="C81" s="36" t="s">
        <v>156</v>
      </c>
      <c r="D81" s="37">
        <v>124800</v>
      </c>
      <c r="E81" s="37">
        <v>110440.15</v>
      </c>
      <c r="F81" s="38">
        <f t="shared" si="1"/>
        <v>14359.850000000006</v>
      </c>
    </row>
    <row r="82" spans="1:6" x14ac:dyDescent="0.2">
      <c r="A82" s="34" t="s">
        <v>157</v>
      </c>
      <c r="B82" s="35" t="s">
        <v>34</v>
      </c>
      <c r="C82" s="36" t="s">
        <v>158</v>
      </c>
      <c r="D82" s="37">
        <v>124800</v>
      </c>
      <c r="E82" s="37">
        <v>110440.15</v>
      </c>
      <c r="F82" s="38">
        <f t="shared" si="1"/>
        <v>14359.850000000006</v>
      </c>
    </row>
    <row r="83" spans="1:6" ht="22.5" x14ac:dyDescent="0.2">
      <c r="A83" s="34" t="s">
        <v>159</v>
      </c>
      <c r="B83" s="35" t="s">
        <v>34</v>
      </c>
      <c r="C83" s="36" t="s">
        <v>160</v>
      </c>
      <c r="D83" s="37">
        <v>124800</v>
      </c>
      <c r="E83" s="37">
        <v>110440.15</v>
      </c>
      <c r="F83" s="38">
        <f t="shared" si="1"/>
        <v>14359.850000000006</v>
      </c>
    </row>
    <row r="84" spans="1:6" x14ac:dyDescent="0.2">
      <c r="A84" s="34" t="s">
        <v>161</v>
      </c>
      <c r="B84" s="35" t="s">
        <v>34</v>
      </c>
      <c r="C84" s="36" t="s">
        <v>162</v>
      </c>
      <c r="D84" s="37">
        <v>42840900</v>
      </c>
      <c r="E84" s="37">
        <v>30682779.420000002</v>
      </c>
      <c r="F84" s="38">
        <f t="shared" si="1"/>
        <v>12158120.579999998</v>
      </c>
    </row>
    <row r="85" spans="1:6" ht="33.75" x14ac:dyDescent="0.2">
      <c r="A85" s="34" t="s">
        <v>163</v>
      </c>
      <c r="B85" s="35" t="s">
        <v>34</v>
      </c>
      <c r="C85" s="36" t="s">
        <v>164</v>
      </c>
      <c r="D85" s="37">
        <v>42840900</v>
      </c>
      <c r="E85" s="37">
        <v>30682779.420000002</v>
      </c>
      <c r="F85" s="38">
        <f t="shared" si="1"/>
        <v>12158120.579999998</v>
      </c>
    </row>
    <row r="86" spans="1:6" ht="22.5" x14ac:dyDescent="0.2">
      <c r="A86" s="34" t="s">
        <v>165</v>
      </c>
      <c r="B86" s="35" t="s">
        <v>34</v>
      </c>
      <c r="C86" s="36" t="s">
        <v>166</v>
      </c>
      <c r="D86" s="37">
        <v>11937900</v>
      </c>
      <c r="E86" s="37">
        <v>8586200</v>
      </c>
      <c r="F86" s="38">
        <f t="shared" ref="F86:F96" si="2">IF(OR(D86="-",IF(E86="-",0,E86)&gt;=IF(D86="-",0,D86)),"-",IF(D86="-",0,D86)-IF(E86="-",0,E86))</f>
        <v>3351700</v>
      </c>
    </row>
    <row r="87" spans="1:6" x14ac:dyDescent="0.2">
      <c r="A87" s="34" t="s">
        <v>167</v>
      </c>
      <c r="B87" s="35" t="s">
        <v>34</v>
      </c>
      <c r="C87" s="36" t="s">
        <v>168</v>
      </c>
      <c r="D87" s="37">
        <v>11937900</v>
      </c>
      <c r="E87" s="37">
        <v>8586200</v>
      </c>
      <c r="F87" s="38">
        <f t="shared" si="2"/>
        <v>3351700</v>
      </c>
    </row>
    <row r="88" spans="1:6" ht="22.5" x14ac:dyDescent="0.2">
      <c r="A88" s="34" t="s">
        <v>169</v>
      </c>
      <c r="B88" s="35" t="s">
        <v>34</v>
      </c>
      <c r="C88" s="36" t="s">
        <v>170</v>
      </c>
      <c r="D88" s="37">
        <v>11937900</v>
      </c>
      <c r="E88" s="37">
        <v>8586200</v>
      </c>
      <c r="F88" s="38">
        <f t="shared" si="2"/>
        <v>3351700</v>
      </c>
    </row>
    <row r="89" spans="1:6" ht="22.5" x14ac:dyDescent="0.2">
      <c r="A89" s="34" t="s">
        <v>171</v>
      </c>
      <c r="B89" s="35" t="s">
        <v>34</v>
      </c>
      <c r="C89" s="36" t="s">
        <v>172</v>
      </c>
      <c r="D89" s="37">
        <v>192900</v>
      </c>
      <c r="E89" s="37">
        <v>136951</v>
      </c>
      <c r="F89" s="38">
        <f t="shared" si="2"/>
        <v>55949</v>
      </c>
    </row>
    <row r="90" spans="1:6" ht="33.75" x14ac:dyDescent="0.2">
      <c r="A90" s="34" t="s">
        <v>173</v>
      </c>
      <c r="B90" s="35" t="s">
        <v>34</v>
      </c>
      <c r="C90" s="36" t="s">
        <v>174</v>
      </c>
      <c r="D90" s="37">
        <v>200</v>
      </c>
      <c r="E90" s="37">
        <v>200</v>
      </c>
      <c r="F90" s="38" t="str">
        <f t="shared" si="2"/>
        <v>-</v>
      </c>
    </row>
    <row r="91" spans="1:6" ht="33.75" x14ac:dyDescent="0.2">
      <c r="A91" s="34" t="s">
        <v>175</v>
      </c>
      <c r="B91" s="35" t="s">
        <v>34</v>
      </c>
      <c r="C91" s="36" t="s">
        <v>176</v>
      </c>
      <c r="D91" s="37">
        <v>200</v>
      </c>
      <c r="E91" s="37">
        <v>200</v>
      </c>
      <c r="F91" s="38" t="str">
        <f t="shared" si="2"/>
        <v>-</v>
      </c>
    </row>
    <row r="92" spans="1:6" ht="33.75" x14ac:dyDescent="0.2">
      <c r="A92" s="34" t="s">
        <v>177</v>
      </c>
      <c r="B92" s="35" t="s">
        <v>34</v>
      </c>
      <c r="C92" s="36" t="s">
        <v>178</v>
      </c>
      <c r="D92" s="37">
        <v>192700</v>
      </c>
      <c r="E92" s="37">
        <v>136751</v>
      </c>
      <c r="F92" s="38">
        <f t="shared" si="2"/>
        <v>55949</v>
      </c>
    </row>
    <row r="93" spans="1:6" ht="33.75" x14ac:dyDescent="0.2">
      <c r="A93" s="34" t="s">
        <v>179</v>
      </c>
      <c r="B93" s="35" t="s">
        <v>34</v>
      </c>
      <c r="C93" s="36" t="s">
        <v>180</v>
      </c>
      <c r="D93" s="37">
        <v>192700</v>
      </c>
      <c r="E93" s="37">
        <v>136751</v>
      </c>
      <c r="F93" s="38">
        <f t="shared" si="2"/>
        <v>55949</v>
      </c>
    </row>
    <row r="94" spans="1:6" x14ac:dyDescent="0.2">
      <c r="A94" s="34" t="s">
        <v>181</v>
      </c>
      <c r="B94" s="35" t="s">
        <v>34</v>
      </c>
      <c r="C94" s="36" t="s">
        <v>182</v>
      </c>
      <c r="D94" s="37">
        <v>30710100</v>
      </c>
      <c r="E94" s="37">
        <v>21959628.420000002</v>
      </c>
      <c r="F94" s="38">
        <f t="shared" si="2"/>
        <v>8750471.5799999982</v>
      </c>
    </row>
    <row r="95" spans="1:6" ht="22.5" x14ac:dyDescent="0.2">
      <c r="A95" s="34" t="s">
        <v>183</v>
      </c>
      <c r="B95" s="35" t="s">
        <v>34</v>
      </c>
      <c r="C95" s="36" t="s">
        <v>184</v>
      </c>
      <c r="D95" s="37">
        <v>30710100</v>
      </c>
      <c r="E95" s="37">
        <v>21959628.420000002</v>
      </c>
      <c r="F95" s="38">
        <f t="shared" si="2"/>
        <v>8750471.5799999982</v>
      </c>
    </row>
    <row r="96" spans="1:6" ht="22.5" x14ac:dyDescent="0.2">
      <c r="A96" s="34" t="s">
        <v>185</v>
      </c>
      <c r="B96" s="35" t="s">
        <v>34</v>
      </c>
      <c r="C96" s="36" t="s">
        <v>186</v>
      </c>
      <c r="D96" s="37">
        <v>30710100</v>
      </c>
      <c r="E96" s="37">
        <v>21959628.420000002</v>
      </c>
      <c r="F96" s="38">
        <f t="shared" si="2"/>
        <v>8750471.5799999982</v>
      </c>
    </row>
    <row r="97" spans="1:6" ht="12.75" customHeight="1" x14ac:dyDescent="0.2">
      <c r="A97" s="40"/>
      <c r="B97" s="41"/>
      <c r="C97" s="41"/>
      <c r="D97" s="42"/>
      <c r="E97" s="42"/>
      <c r="F97" s="42"/>
    </row>
  </sheetData>
  <mergeCells count="13">
    <mergeCell ref="F12:F18"/>
    <mergeCell ref="E12:E18"/>
    <mergeCell ref="A1:D1"/>
    <mergeCell ref="A4:D4"/>
    <mergeCell ref="A2:D2"/>
    <mergeCell ref="A5:D5"/>
    <mergeCell ref="B7:D7"/>
    <mergeCell ref="B8:D8"/>
    <mergeCell ref="A11:D11"/>
    <mergeCell ref="B12:B18"/>
    <mergeCell ref="D12:D18"/>
    <mergeCell ref="C12:C18"/>
    <mergeCell ref="A12:A18"/>
  </mergeCells>
  <conditionalFormatting sqref="F23 F21">
    <cfRule type="cellIs" priority="1" stopIfTrue="1" operator="equal">
      <formula>0</formula>
    </cfRule>
  </conditionalFormatting>
  <conditionalFormatting sqref="F30">
    <cfRule type="cellIs" priority="2" stopIfTrue="1" operator="equal">
      <formula>0</formula>
    </cfRule>
  </conditionalFormatting>
  <conditionalFormatting sqref="F28">
    <cfRule type="cellIs" priority="3" stopIfTrue="1" operator="equal">
      <formula>0</formula>
    </cfRule>
  </conditionalFormatting>
  <conditionalFormatting sqref="F27">
    <cfRule type="cellIs" priority="4" stopIfTrue="1" operator="equal">
      <formula>0</formula>
    </cfRule>
  </conditionalFormatting>
  <conditionalFormatting sqref="F40">
    <cfRule type="cellIs" priority="5" stopIfTrue="1" operator="equal">
      <formula>0</formula>
    </cfRule>
  </conditionalFormatting>
  <pageMargins left="0.39370078740157483" right="0.39370078740157483" top="0.78740157480314965" bottom="0.39370078740157483" header="0" footer="0"/>
  <pageSetup paperSize="9" fitToHeight="0" pageOrder="overThenDown" orientation="portrait"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F190"/>
  <sheetViews>
    <sheetView showGridLines="0" workbookViewId="0"/>
  </sheetViews>
  <sheetFormatPr defaultRowHeight="12.75" customHeight="1" x14ac:dyDescent="0.2"/>
  <cols>
    <col min="1" max="1" width="45.7109375" customWidth="1"/>
    <col min="2" max="2" width="4.28515625" customWidth="1"/>
    <col min="3" max="3" width="40.7109375" customWidth="1"/>
    <col min="4" max="4" width="18.85546875" customWidth="1"/>
    <col min="5" max="6" width="18.7109375" customWidth="1"/>
  </cols>
  <sheetData>
    <row r="2" spans="1:6" ht="15" customHeight="1" x14ac:dyDescent="0.25">
      <c r="A2" s="95" t="s">
        <v>187</v>
      </c>
      <c r="B2" s="95"/>
      <c r="C2" s="95"/>
      <c r="D2" s="95"/>
      <c r="E2" s="1"/>
      <c r="F2" s="13" t="s">
        <v>188</v>
      </c>
    </row>
    <row r="3" spans="1:6" ht="13.5" customHeight="1" x14ac:dyDescent="0.2">
      <c r="A3" s="5"/>
      <c r="B3" s="5"/>
      <c r="C3" s="43"/>
      <c r="D3" s="9"/>
      <c r="E3" s="9"/>
      <c r="F3" s="9"/>
    </row>
    <row r="4" spans="1:6" ht="10.15" customHeight="1" x14ac:dyDescent="0.2">
      <c r="A4" s="114" t="s">
        <v>24</v>
      </c>
      <c r="B4" s="96" t="s">
        <v>25</v>
      </c>
      <c r="C4" s="112" t="s">
        <v>189</v>
      </c>
      <c r="D4" s="99" t="s">
        <v>27</v>
      </c>
      <c r="E4" s="117" t="s">
        <v>28</v>
      </c>
      <c r="F4" s="105" t="s">
        <v>29</v>
      </c>
    </row>
    <row r="5" spans="1:6" ht="5.45" customHeight="1" x14ac:dyDescent="0.2">
      <c r="A5" s="115"/>
      <c r="B5" s="97"/>
      <c r="C5" s="113"/>
      <c r="D5" s="100"/>
      <c r="E5" s="118"/>
      <c r="F5" s="106"/>
    </row>
    <row r="6" spans="1:6" ht="9.6" customHeight="1" x14ac:dyDescent="0.2">
      <c r="A6" s="115"/>
      <c r="B6" s="97"/>
      <c r="C6" s="113"/>
      <c r="D6" s="100"/>
      <c r="E6" s="118"/>
      <c r="F6" s="106"/>
    </row>
    <row r="7" spans="1:6" ht="6" customHeight="1" x14ac:dyDescent="0.2">
      <c r="A7" s="115"/>
      <c r="B7" s="97"/>
      <c r="C7" s="113"/>
      <c r="D7" s="100"/>
      <c r="E7" s="118"/>
      <c r="F7" s="106"/>
    </row>
    <row r="8" spans="1:6" ht="6.6" customHeight="1" x14ac:dyDescent="0.2">
      <c r="A8" s="115"/>
      <c r="B8" s="97"/>
      <c r="C8" s="113"/>
      <c r="D8" s="100"/>
      <c r="E8" s="118"/>
      <c r="F8" s="106"/>
    </row>
    <row r="9" spans="1:6" ht="10.9" customHeight="1" x14ac:dyDescent="0.2">
      <c r="A9" s="115"/>
      <c r="B9" s="97"/>
      <c r="C9" s="113"/>
      <c r="D9" s="100"/>
      <c r="E9" s="118"/>
      <c r="F9" s="106"/>
    </row>
    <row r="10" spans="1:6" ht="4.1500000000000004" hidden="1" customHeight="1" x14ac:dyDescent="0.2">
      <c r="A10" s="115"/>
      <c r="B10" s="97"/>
      <c r="C10" s="44"/>
      <c r="D10" s="100"/>
      <c r="E10" s="45"/>
      <c r="F10" s="46"/>
    </row>
    <row r="11" spans="1:6" ht="13.15" hidden="1" customHeight="1" x14ac:dyDescent="0.2">
      <c r="A11" s="116"/>
      <c r="B11" s="98"/>
      <c r="C11" s="47"/>
      <c r="D11" s="101"/>
      <c r="E11" s="48"/>
      <c r="F11" s="49"/>
    </row>
    <row r="12" spans="1:6" ht="13.5" customHeight="1" x14ac:dyDescent="0.2">
      <c r="A12" s="18">
        <v>1</v>
      </c>
      <c r="B12" s="19">
        <v>2</v>
      </c>
      <c r="C12" s="20">
        <v>3</v>
      </c>
      <c r="D12" s="21" t="s">
        <v>30</v>
      </c>
      <c r="E12" s="50" t="s">
        <v>31</v>
      </c>
      <c r="F12" s="23" t="s">
        <v>32</v>
      </c>
    </row>
    <row r="13" spans="1:6" x14ac:dyDescent="0.2">
      <c r="A13" s="51" t="s">
        <v>190</v>
      </c>
      <c r="B13" s="52" t="s">
        <v>191</v>
      </c>
      <c r="C13" s="53" t="s">
        <v>192</v>
      </c>
      <c r="D13" s="54">
        <v>54158800</v>
      </c>
      <c r="E13" s="55">
        <v>36338991.469999999</v>
      </c>
      <c r="F13" s="56">
        <f>IF(OR(D13="-",IF(E13="-",0,E13)&gt;=IF(D13="-",0,D13)),"-",IF(D13="-",0,D13)-IF(E13="-",0,E13))</f>
        <v>17819808.530000001</v>
      </c>
    </row>
    <row r="14" spans="1:6" x14ac:dyDescent="0.2">
      <c r="A14" s="57" t="s">
        <v>36</v>
      </c>
      <c r="B14" s="58"/>
      <c r="C14" s="59"/>
      <c r="D14" s="60"/>
      <c r="E14" s="61"/>
      <c r="F14" s="62"/>
    </row>
    <row r="15" spans="1:6" ht="22.5" x14ac:dyDescent="0.2">
      <c r="A15" s="24" t="s">
        <v>16</v>
      </c>
      <c r="B15" s="63" t="s">
        <v>191</v>
      </c>
      <c r="C15" s="26" t="s">
        <v>193</v>
      </c>
      <c r="D15" s="27">
        <v>54158800</v>
      </c>
      <c r="E15" s="64">
        <v>36338991.469999999</v>
      </c>
      <c r="F15" s="65">
        <f t="shared" ref="F15:F46" si="0">IF(OR(D15="-",IF(E15="-",0,E15)&gt;=IF(D15="-",0,D15)),"-",IF(D15="-",0,D15)-IF(E15="-",0,E15))</f>
        <v>17819808.530000001</v>
      </c>
    </row>
    <row r="16" spans="1:6" x14ac:dyDescent="0.2">
      <c r="A16" s="51" t="s">
        <v>194</v>
      </c>
      <c r="B16" s="52" t="s">
        <v>191</v>
      </c>
      <c r="C16" s="53" t="s">
        <v>195</v>
      </c>
      <c r="D16" s="54">
        <v>8240700</v>
      </c>
      <c r="E16" s="55">
        <v>4956239.3</v>
      </c>
      <c r="F16" s="56">
        <f t="shared" si="0"/>
        <v>3284460.7</v>
      </c>
    </row>
    <row r="17" spans="1:6" ht="45" x14ac:dyDescent="0.2">
      <c r="A17" s="24" t="s">
        <v>196</v>
      </c>
      <c r="B17" s="63" t="s">
        <v>191</v>
      </c>
      <c r="C17" s="26" t="s">
        <v>197</v>
      </c>
      <c r="D17" s="27">
        <v>7505000</v>
      </c>
      <c r="E17" s="64">
        <v>4399295.01</v>
      </c>
      <c r="F17" s="65">
        <f t="shared" si="0"/>
        <v>3105704.99</v>
      </c>
    </row>
    <row r="18" spans="1:6" ht="33.75" x14ac:dyDescent="0.2">
      <c r="A18" s="24" t="s">
        <v>198</v>
      </c>
      <c r="B18" s="63" t="s">
        <v>191</v>
      </c>
      <c r="C18" s="26" t="s">
        <v>199</v>
      </c>
      <c r="D18" s="27">
        <v>5000</v>
      </c>
      <c r="E18" s="64" t="s">
        <v>47</v>
      </c>
      <c r="F18" s="65">
        <f t="shared" si="0"/>
        <v>5000</v>
      </c>
    </row>
    <row r="19" spans="1:6" ht="56.25" x14ac:dyDescent="0.2">
      <c r="A19" s="24" t="s">
        <v>200</v>
      </c>
      <c r="B19" s="63" t="s">
        <v>191</v>
      </c>
      <c r="C19" s="26" t="s">
        <v>201</v>
      </c>
      <c r="D19" s="27">
        <v>5000</v>
      </c>
      <c r="E19" s="64" t="s">
        <v>47</v>
      </c>
      <c r="F19" s="65">
        <f t="shared" si="0"/>
        <v>5000</v>
      </c>
    </row>
    <row r="20" spans="1:6" ht="78.75" x14ac:dyDescent="0.2">
      <c r="A20" s="66" t="s">
        <v>202</v>
      </c>
      <c r="B20" s="63" t="s">
        <v>191</v>
      </c>
      <c r="C20" s="26" t="s">
        <v>203</v>
      </c>
      <c r="D20" s="27">
        <v>5000</v>
      </c>
      <c r="E20" s="64" t="s">
        <v>47</v>
      </c>
      <c r="F20" s="65">
        <f t="shared" si="0"/>
        <v>5000</v>
      </c>
    </row>
    <row r="21" spans="1:6" ht="22.5" x14ac:dyDescent="0.2">
      <c r="A21" s="24" t="s">
        <v>204</v>
      </c>
      <c r="B21" s="63" t="s">
        <v>191</v>
      </c>
      <c r="C21" s="26" t="s">
        <v>205</v>
      </c>
      <c r="D21" s="27">
        <v>5000</v>
      </c>
      <c r="E21" s="64" t="s">
        <v>47</v>
      </c>
      <c r="F21" s="65">
        <f t="shared" si="0"/>
        <v>5000</v>
      </c>
    </row>
    <row r="22" spans="1:6" ht="22.5" x14ac:dyDescent="0.2">
      <c r="A22" s="24" t="s">
        <v>206</v>
      </c>
      <c r="B22" s="63" t="s">
        <v>191</v>
      </c>
      <c r="C22" s="26" t="s">
        <v>207</v>
      </c>
      <c r="D22" s="27">
        <v>128000</v>
      </c>
      <c r="E22" s="64">
        <v>111715</v>
      </c>
      <c r="F22" s="65">
        <f t="shared" si="0"/>
        <v>16285</v>
      </c>
    </row>
    <row r="23" spans="1:6" ht="56.25" x14ac:dyDescent="0.2">
      <c r="A23" s="24" t="s">
        <v>208</v>
      </c>
      <c r="B23" s="63" t="s">
        <v>191</v>
      </c>
      <c r="C23" s="26" t="s">
        <v>209</v>
      </c>
      <c r="D23" s="27">
        <v>128000</v>
      </c>
      <c r="E23" s="64">
        <v>111715</v>
      </c>
      <c r="F23" s="65">
        <f t="shared" si="0"/>
        <v>16285</v>
      </c>
    </row>
    <row r="24" spans="1:6" ht="78.75" x14ac:dyDescent="0.2">
      <c r="A24" s="66" t="s">
        <v>210</v>
      </c>
      <c r="B24" s="63" t="s">
        <v>191</v>
      </c>
      <c r="C24" s="26" t="s">
        <v>211</v>
      </c>
      <c r="D24" s="27">
        <v>128000</v>
      </c>
      <c r="E24" s="64">
        <v>111715</v>
      </c>
      <c r="F24" s="65">
        <f t="shared" si="0"/>
        <v>16285</v>
      </c>
    </row>
    <row r="25" spans="1:6" ht="22.5" x14ac:dyDescent="0.2">
      <c r="A25" s="24" t="s">
        <v>204</v>
      </c>
      <c r="B25" s="63" t="s">
        <v>191</v>
      </c>
      <c r="C25" s="26" t="s">
        <v>212</v>
      </c>
      <c r="D25" s="27">
        <v>128000</v>
      </c>
      <c r="E25" s="64">
        <v>111715</v>
      </c>
      <c r="F25" s="65">
        <f t="shared" si="0"/>
        <v>16285</v>
      </c>
    </row>
    <row r="26" spans="1:6" ht="45" x14ac:dyDescent="0.2">
      <c r="A26" s="24" t="s">
        <v>213</v>
      </c>
      <c r="B26" s="63" t="s">
        <v>191</v>
      </c>
      <c r="C26" s="26" t="s">
        <v>214</v>
      </c>
      <c r="D26" s="27">
        <v>7371800</v>
      </c>
      <c r="E26" s="64">
        <v>4287380.01</v>
      </c>
      <c r="F26" s="65">
        <f t="shared" si="0"/>
        <v>3084419.99</v>
      </c>
    </row>
    <row r="27" spans="1:6" ht="67.5" x14ac:dyDescent="0.2">
      <c r="A27" s="24" t="s">
        <v>215</v>
      </c>
      <c r="B27" s="63" t="s">
        <v>191</v>
      </c>
      <c r="C27" s="26" t="s">
        <v>216</v>
      </c>
      <c r="D27" s="27">
        <v>7371800</v>
      </c>
      <c r="E27" s="64">
        <v>4287380.01</v>
      </c>
      <c r="F27" s="65">
        <f t="shared" si="0"/>
        <v>3084419.99</v>
      </c>
    </row>
    <row r="28" spans="1:6" ht="90" x14ac:dyDescent="0.2">
      <c r="A28" s="66" t="s">
        <v>217</v>
      </c>
      <c r="B28" s="63" t="s">
        <v>191</v>
      </c>
      <c r="C28" s="26" t="s">
        <v>218</v>
      </c>
      <c r="D28" s="27">
        <v>6310300</v>
      </c>
      <c r="E28" s="64">
        <v>3639043.07</v>
      </c>
      <c r="F28" s="65">
        <f t="shared" si="0"/>
        <v>2671256.9300000002</v>
      </c>
    </row>
    <row r="29" spans="1:6" ht="22.5" x14ac:dyDescent="0.2">
      <c r="A29" s="24" t="s">
        <v>219</v>
      </c>
      <c r="B29" s="63" t="s">
        <v>191</v>
      </c>
      <c r="C29" s="26" t="s">
        <v>220</v>
      </c>
      <c r="D29" s="27">
        <v>4458000</v>
      </c>
      <c r="E29" s="64">
        <v>2661111.98</v>
      </c>
      <c r="F29" s="65">
        <f t="shared" si="0"/>
        <v>1796888.02</v>
      </c>
    </row>
    <row r="30" spans="1:6" ht="33.75" x14ac:dyDescent="0.2">
      <c r="A30" s="24" t="s">
        <v>221</v>
      </c>
      <c r="B30" s="63" t="s">
        <v>191</v>
      </c>
      <c r="C30" s="26" t="s">
        <v>222</v>
      </c>
      <c r="D30" s="27">
        <v>388600</v>
      </c>
      <c r="E30" s="64">
        <v>179169.53</v>
      </c>
      <c r="F30" s="65">
        <f t="shared" si="0"/>
        <v>209430.47</v>
      </c>
    </row>
    <row r="31" spans="1:6" ht="33.75" x14ac:dyDescent="0.2">
      <c r="A31" s="24" t="s">
        <v>223</v>
      </c>
      <c r="B31" s="63" t="s">
        <v>191</v>
      </c>
      <c r="C31" s="26" t="s">
        <v>224</v>
      </c>
      <c r="D31" s="27">
        <v>1463700</v>
      </c>
      <c r="E31" s="64">
        <v>798761.56</v>
      </c>
      <c r="F31" s="65">
        <f t="shared" si="0"/>
        <v>664938.43999999994</v>
      </c>
    </row>
    <row r="32" spans="1:6" ht="90" x14ac:dyDescent="0.2">
      <c r="A32" s="66" t="s">
        <v>225</v>
      </c>
      <c r="B32" s="63" t="s">
        <v>191</v>
      </c>
      <c r="C32" s="26" t="s">
        <v>226</v>
      </c>
      <c r="D32" s="27">
        <v>806600</v>
      </c>
      <c r="E32" s="64">
        <v>455536.94</v>
      </c>
      <c r="F32" s="65">
        <f t="shared" si="0"/>
        <v>351063.06</v>
      </c>
    </row>
    <row r="33" spans="1:6" ht="33.75" x14ac:dyDescent="0.2">
      <c r="A33" s="24" t="s">
        <v>221</v>
      </c>
      <c r="B33" s="63" t="s">
        <v>191</v>
      </c>
      <c r="C33" s="26" t="s">
        <v>227</v>
      </c>
      <c r="D33" s="27">
        <v>31500</v>
      </c>
      <c r="E33" s="64">
        <v>7146</v>
      </c>
      <c r="F33" s="65">
        <f t="shared" si="0"/>
        <v>24354</v>
      </c>
    </row>
    <row r="34" spans="1:6" ht="22.5" x14ac:dyDescent="0.2">
      <c r="A34" s="24" t="s">
        <v>204</v>
      </c>
      <c r="B34" s="63" t="s">
        <v>191</v>
      </c>
      <c r="C34" s="26" t="s">
        <v>228</v>
      </c>
      <c r="D34" s="27">
        <v>769600</v>
      </c>
      <c r="E34" s="64">
        <v>443903.7</v>
      </c>
      <c r="F34" s="65">
        <f t="shared" si="0"/>
        <v>325696.3</v>
      </c>
    </row>
    <row r="35" spans="1:6" ht="22.5" x14ac:dyDescent="0.2">
      <c r="A35" s="24" t="s">
        <v>229</v>
      </c>
      <c r="B35" s="63" t="s">
        <v>191</v>
      </c>
      <c r="C35" s="26" t="s">
        <v>230</v>
      </c>
      <c r="D35" s="27">
        <v>1500</v>
      </c>
      <c r="E35" s="64">
        <v>1025</v>
      </c>
      <c r="F35" s="65">
        <f t="shared" si="0"/>
        <v>475</v>
      </c>
    </row>
    <row r="36" spans="1:6" x14ac:dyDescent="0.2">
      <c r="A36" s="24" t="s">
        <v>231</v>
      </c>
      <c r="B36" s="63" t="s">
        <v>191</v>
      </c>
      <c r="C36" s="26" t="s">
        <v>232</v>
      </c>
      <c r="D36" s="27">
        <v>1400</v>
      </c>
      <c r="E36" s="64">
        <v>962.19</v>
      </c>
      <c r="F36" s="65">
        <f t="shared" si="0"/>
        <v>437.80999999999995</v>
      </c>
    </row>
    <row r="37" spans="1:6" x14ac:dyDescent="0.2">
      <c r="A37" s="24" t="s">
        <v>233</v>
      </c>
      <c r="B37" s="63" t="s">
        <v>191</v>
      </c>
      <c r="C37" s="26" t="s">
        <v>234</v>
      </c>
      <c r="D37" s="27">
        <v>2600</v>
      </c>
      <c r="E37" s="64">
        <v>2500.0500000000002</v>
      </c>
      <c r="F37" s="65">
        <f t="shared" si="0"/>
        <v>99.949999999999818</v>
      </c>
    </row>
    <row r="38" spans="1:6" ht="90" x14ac:dyDescent="0.2">
      <c r="A38" s="66" t="s">
        <v>235</v>
      </c>
      <c r="B38" s="63" t="s">
        <v>191</v>
      </c>
      <c r="C38" s="26" t="s">
        <v>236</v>
      </c>
      <c r="D38" s="27">
        <v>254900</v>
      </c>
      <c r="E38" s="64">
        <v>192800</v>
      </c>
      <c r="F38" s="65">
        <f t="shared" si="0"/>
        <v>62100</v>
      </c>
    </row>
    <row r="39" spans="1:6" x14ac:dyDescent="0.2">
      <c r="A39" s="24" t="s">
        <v>181</v>
      </c>
      <c r="B39" s="63" t="s">
        <v>191</v>
      </c>
      <c r="C39" s="26" t="s">
        <v>237</v>
      </c>
      <c r="D39" s="27">
        <v>254900</v>
      </c>
      <c r="E39" s="64">
        <v>192800</v>
      </c>
      <c r="F39" s="65">
        <f t="shared" si="0"/>
        <v>62100</v>
      </c>
    </row>
    <row r="40" spans="1:6" ht="22.5" x14ac:dyDescent="0.2">
      <c r="A40" s="24" t="s">
        <v>238</v>
      </c>
      <c r="B40" s="63" t="s">
        <v>191</v>
      </c>
      <c r="C40" s="26" t="s">
        <v>239</v>
      </c>
      <c r="D40" s="27">
        <v>200</v>
      </c>
      <c r="E40" s="64">
        <v>200</v>
      </c>
      <c r="F40" s="65" t="str">
        <f t="shared" si="0"/>
        <v>-</v>
      </c>
    </row>
    <row r="41" spans="1:6" x14ac:dyDescent="0.2">
      <c r="A41" s="24" t="s">
        <v>240</v>
      </c>
      <c r="B41" s="63" t="s">
        <v>191</v>
      </c>
      <c r="C41" s="26" t="s">
        <v>241</v>
      </c>
      <c r="D41" s="27">
        <v>200</v>
      </c>
      <c r="E41" s="64">
        <v>200</v>
      </c>
      <c r="F41" s="65" t="str">
        <f t="shared" si="0"/>
        <v>-</v>
      </c>
    </row>
    <row r="42" spans="1:6" ht="112.5" x14ac:dyDescent="0.2">
      <c r="A42" s="66" t="s">
        <v>242</v>
      </c>
      <c r="B42" s="63" t="s">
        <v>191</v>
      </c>
      <c r="C42" s="26" t="s">
        <v>243</v>
      </c>
      <c r="D42" s="27">
        <v>200</v>
      </c>
      <c r="E42" s="64">
        <v>200</v>
      </c>
      <c r="F42" s="65" t="str">
        <f t="shared" si="0"/>
        <v>-</v>
      </c>
    </row>
    <row r="43" spans="1:6" ht="22.5" x14ac:dyDescent="0.2">
      <c r="A43" s="24" t="s">
        <v>204</v>
      </c>
      <c r="B43" s="63" t="s">
        <v>191</v>
      </c>
      <c r="C43" s="26" t="s">
        <v>244</v>
      </c>
      <c r="D43" s="27">
        <v>200</v>
      </c>
      <c r="E43" s="64">
        <v>200</v>
      </c>
      <c r="F43" s="65" t="str">
        <f t="shared" si="0"/>
        <v>-</v>
      </c>
    </row>
    <row r="44" spans="1:6" ht="33.75" x14ac:dyDescent="0.2">
      <c r="A44" s="24" t="s">
        <v>245</v>
      </c>
      <c r="B44" s="63" t="s">
        <v>191</v>
      </c>
      <c r="C44" s="26" t="s">
        <v>246</v>
      </c>
      <c r="D44" s="27">
        <v>39200</v>
      </c>
      <c r="E44" s="64">
        <v>26400</v>
      </c>
      <c r="F44" s="65">
        <f t="shared" si="0"/>
        <v>12800</v>
      </c>
    </row>
    <row r="45" spans="1:6" ht="22.5" x14ac:dyDescent="0.2">
      <c r="A45" s="24" t="s">
        <v>238</v>
      </c>
      <c r="B45" s="63" t="s">
        <v>191</v>
      </c>
      <c r="C45" s="26" t="s">
        <v>247</v>
      </c>
      <c r="D45" s="27">
        <v>39200</v>
      </c>
      <c r="E45" s="64">
        <v>26400</v>
      </c>
      <c r="F45" s="65">
        <f t="shared" si="0"/>
        <v>12800</v>
      </c>
    </row>
    <row r="46" spans="1:6" x14ac:dyDescent="0.2">
      <c r="A46" s="24" t="s">
        <v>240</v>
      </c>
      <c r="B46" s="63" t="s">
        <v>191</v>
      </c>
      <c r="C46" s="26" t="s">
        <v>248</v>
      </c>
      <c r="D46" s="27">
        <v>39200</v>
      </c>
      <c r="E46" s="64">
        <v>26400</v>
      </c>
      <c r="F46" s="65">
        <f t="shared" si="0"/>
        <v>12800</v>
      </c>
    </row>
    <row r="47" spans="1:6" ht="67.5" x14ac:dyDescent="0.2">
      <c r="A47" s="24" t="s">
        <v>249</v>
      </c>
      <c r="B47" s="63" t="s">
        <v>191</v>
      </c>
      <c r="C47" s="26" t="s">
        <v>250</v>
      </c>
      <c r="D47" s="27">
        <v>39200</v>
      </c>
      <c r="E47" s="64">
        <v>26400</v>
      </c>
      <c r="F47" s="65">
        <f t="shared" ref="F47:F78" si="1">IF(OR(D47="-",IF(E47="-",0,E47)&gt;=IF(D47="-",0,D47)),"-",IF(D47="-",0,D47)-IF(E47="-",0,E47))</f>
        <v>12800</v>
      </c>
    </row>
    <row r="48" spans="1:6" x14ac:dyDescent="0.2">
      <c r="A48" s="24" t="s">
        <v>181</v>
      </c>
      <c r="B48" s="63" t="s">
        <v>191</v>
      </c>
      <c r="C48" s="26" t="s">
        <v>251</v>
      </c>
      <c r="D48" s="27">
        <v>39200</v>
      </c>
      <c r="E48" s="64">
        <v>26400</v>
      </c>
      <c r="F48" s="65">
        <f t="shared" si="1"/>
        <v>12800</v>
      </c>
    </row>
    <row r="49" spans="1:6" x14ac:dyDescent="0.2">
      <c r="A49" s="24" t="s">
        <v>252</v>
      </c>
      <c r="B49" s="63" t="s">
        <v>191</v>
      </c>
      <c r="C49" s="26" t="s">
        <v>253</v>
      </c>
      <c r="D49" s="27">
        <v>696500</v>
      </c>
      <c r="E49" s="64">
        <v>530544.29</v>
      </c>
      <c r="F49" s="65">
        <f t="shared" si="1"/>
        <v>165955.70999999996</v>
      </c>
    </row>
    <row r="50" spans="1:6" ht="33.75" x14ac:dyDescent="0.2">
      <c r="A50" s="24" t="s">
        <v>254</v>
      </c>
      <c r="B50" s="63" t="s">
        <v>191</v>
      </c>
      <c r="C50" s="26" t="s">
        <v>255</v>
      </c>
      <c r="D50" s="27">
        <v>5000</v>
      </c>
      <c r="E50" s="64" t="s">
        <v>47</v>
      </c>
      <c r="F50" s="65">
        <f t="shared" si="1"/>
        <v>5000</v>
      </c>
    </row>
    <row r="51" spans="1:6" ht="56.25" x14ac:dyDescent="0.2">
      <c r="A51" s="24" t="s">
        <v>256</v>
      </c>
      <c r="B51" s="63" t="s">
        <v>191</v>
      </c>
      <c r="C51" s="26" t="s">
        <v>257</v>
      </c>
      <c r="D51" s="27">
        <v>5000</v>
      </c>
      <c r="E51" s="64" t="s">
        <v>47</v>
      </c>
      <c r="F51" s="65">
        <f t="shared" si="1"/>
        <v>5000</v>
      </c>
    </row>
    <row r="52" spans="1:6" ht="78.75" x14ac:dyDescent="0.2">
      <c r="A52" s="66" t="s">
        <v>258</v>
      </c>
      <c r="B52" s="63" t="s">
        <v>191</v>
      </c>
      <c r="C52" s="26" t="s">
        <v>259</v>
      </c>
      <c r="D52" s="27">
        <v>5000</v>
      </c>
      <c r="E52" s="64" t="s">
        <v>47</v>
      </c>
      <c r="F52" s="65">
        <f t="shared" si="1"/>
        <v>5000</v>
      </c>
    </row>
    <row r="53" spans="1:6" ht="22.5" x14ac:dyDescent="0.2">
      <c r="A53" s="24" t="s">
        <v>204</v>
      </c>
      <c r="B53" s="63" t="s">
        <v>191</v>
      </c>
      <c r="C53" s="26" t="s">
        <v>260</v>
      </c>
      <c r="D53" s="27">
        <v>5000</v>
      </c>
      <c r="E53" s="64" t="s">
        <v>47</v>
      </c>
      <c r="F53" s="65">
        <f t="shared" si="1"/>
        <v>5000</v>
      </c>
    </row>
    <row r="54" spans="1:6" ht="45" x14ac:dyDescent="0.2">
      <c r="A54" s="24" t="s">
        <v>261</v>
      </c>
      <c r="B54" s="63" t="s">
        <v>191</v>
      </c>
      <c r="C54" s="26" t="s">
        <v>262</v>
      </c>
      <c r="D54" s="27">
        <v>6000</v>
      </c>
      <c r="E54" s="64" t="s">
        <v>47</v>
      </c>
      <c r="F54" s="65">
        <f t="shared" si="1"/>
        <v>6000</v>
      </c>
    </row>
    <row r="55" spans="1:6" ht="56.25" x14ac:dyDescent="0.2">
      <c r="A55" s="24" t="s">
        <v>263</v>
      </c>
      <c r="B55" s="63" t="s">
        <v>191</v>
      </c>
      <c r="C55" s="26" t="s">
        <v>264</v>
      </c>
      <c r="D55" s="27">
        <v>6000</v>
      </c>
      <c r="E55" s="64" t="s">
        <v>47</v>
      </c>
      <c r="F55" s="65">
        <f t="shared" si="1"/>
        <v>6000</v>
      </c>
    </row>
    <row r="56" spans="1:6" ht="78.75" x14ac:dyDescent="0.2">
      <c r="A56" s="66" t="s">
        <v>265</v>
      </c>
      <c r="B56" s="63" t="s">
        <v>191</v>
      </c>
      <c r="C56" s="26" t="s">
        <v>266</v>
      </c>
      <c r="D56" s="27">
        <v>6000</v>
      </c>
      <c r="E56" s="64" t="s">
        <v>47</v>
      </c>
      <c r="F56" s="65">
        <f t="shared" si="1"/>
        <v>6000</v>
      </c>
    </row>
    <row r="57" spans="1:6" ht="22.5" x14ac:dyDescent="0.2">
      <c r="A57" s="24" t="s">
        <v>204</v>
      </c>
      <c r="B57" s="63" t="s">
        <v>191</v>
      </c>
      <c r="C57" s="26" t="s">
        <v>267</v>
      </c>
      <c r="D57" s="27">
        <v>6000</v>
      </c>
      <c r="E57" s="64" t="s">
        <v>47</v>
      </c>
      <c r="F57" s="65">
        <f t="shared" si="1"/>
        <v>6000</v>
      </c>
    </row>
    <row r="58" spans="1:6" ht="22.5" x14ac:dyDescent="0.2">
      <c r="A58" s="24" t="s">
        <v>206</v>
      </c>
      <c r="B58" s="63" t="s">
        <v>191</v>
      </c>
      <c r="C58" s="26" t="s">
        <v>268</v>
      </c>
      <c r="D58" s="27">
        <v>685500</v>
      </c>
      <c r="E58" s="64">
        <v>530544.29</v>
      </c>
      <c r="F58" s="65">
        <f t="shared" si="1"/>
        <v>154955.70999999996</v>
      </c>
    </row>
    <row r="59" spans="1:6" ht="56.25" x14ac:dyDescent="0.2">
      <c r="A59" s="24" t="s">
        <v>208</v>
      </c>
      <c r="B59" s="63" t="s">
        <v>191</v>
      </c>
      <c r="C59" s="26" t="s">
        <v>269</v>
      </c>
      <c r="D59" s="27">
        <v>685500</v>
      </c>
      <c r="E59" s="64">
        <v>530544.29</v>
      </c>
      <c r="F59" s="65">
        <f t="shared" si="1"/>
        <v>154955.70999999996</v>
      </c>
    </row>
    <row r="60" spans="1:6" ht="67.5" x14ac:dyDescent="0.2">
      <c r="A60" s="66" t="s">
        <v>270</v>
      </c>
      <c r="B60" s="63" t="s">
        <v>191</v>
      </c>
      <c r="C60" s="26" t="s">
        <v>271</v>
      </c>
      <c r="D60" s="27">
        <v>117000</v>
      </c>
      <c r="E60" s="64">
        <v>62740</v>
      </c>
      <c r="F60" s="65">
        <f t="shared" si="1"/>
        <v>54260</v>
      </c>
    </row>
    <row r="61" spans="1:6" ht="22.5" x14ac:dyDescent="0.2">
      <c r="A61" s="24" t="s">
        <v>204</v>
      </c>
      <c r="B61" s="63" t="s">
        <v>191</v>
      </c>
      <c r="C61" s="26" t="s">
        <v>272</v>
      </c>
      <c r="D61" s="27">
        <v>117000</v>
      </c>
      <c r="E61" s="64">
        <v>62740</v>
      </c>
      <c r="F61" s="65">
        <f t="shared" si="1"/>
        <v>54260</v>
      </c>
    </row>
    <row r="62" spans="1:6" ht="67.5" x14ac:dyDescent="0.2">
      <c r="A62" s="66" t="s">
        <v>273</v>
      </c>
      <c r="B62" s="63" t="s">
        <v>191</v>
      </c>
      <c r="C62" s="26" t="s">
        <v>274</v>
      </c>
      <c r="D62" s="27">
        <v>92500</v>
      </c>
      <c r="E62" s="64">
        <v>58150.99</v>
      </c>
      <c r="F62" s="65">
        <f t="shared" si="1"/>
        <v>34349.01</v>
      </c>
    </row>
    <row r="63" spans="1:6" ht="22.5" x14ac:dyDescent="0.2">
      <c r="A63" s="24" t="s">
        <v>229</v>
      </c>
      <c r="B63" s="63" t="s">
        <v>191</v>
      </c>
      <c r="C63" s="26" t="s">
        <v>275</v>
      </c>
      <c r="D63" s="27">
        <v>39900</v>
      </c>
      <c r="E63" s="64">
        <v>29813</v>
      </c>
      <c r="F63" s="65">
        <f t="shared" si="1"/>
        <v>10087</v>
      </c>
    </row>
    <row r="64" spans="1:6" x14ac:dyDescent="0.2">
      <c r="A64" s="24" t="s">
        <v>231</v>
      </c>
      <c r="B64" s="63" t="s">
        <v>191</v>
      </c>
      <c r="C64" s="26" t="s">
        <v>276</v>
      </c>
      <c r="D64" s="27">
        <v>32500</v>
      </c>
      <c r="E64" s="64">
        <v>8318.75</v>
      </c>
      <c r="F64" s="65">
        <f t="shared" si="1"/>
        <v>24181.25</v>
      </c>
    </row>
    <row r="65" spans="1:6" x14ac:dyDescent="0.2">
      <c r="A65" s="24" t="s">
        <v>233</v>
      </c>
      <c r="B65" s="63" t="s">
        <v>191</v>
      </c>
      <c r="C65" s="26" t="s">
        <v>277</v>
      </c>
      <c r="D65" s="27">
        <v>20100</v>
      </c>
      <c r="E65" s="64">
        <v>20019.240000000002</v>
      </c>
      <c r="F65" s="65">
        <f t="shared" si="1"/>
        <v>80.759999999998399</v>
      </c>
    </row>
    <row r="66" spans="1:6" ht="78.75" x14ac:dyDescent="0.2">
      <c r="A66" s="66" t="s">
        <v>278</v>
      </c>
      <c r="B66" s="63" t="s">
        <v>191</v>
      </c>
      <c r="C66" s="26" t="s">
        <v>279</v>
      </c>
      <c r="D66" s="27">
        <v>176000</v>
      </c>
      <c r="E66" s="64">
        <v>112653.3</v>
      </c>
      <c r="F66" s="65">
        <f t="shared" si="1"/>
        <v>63346.7</v>
      </c>
    </row>
    <row r="67" spans="1:6" ht="22.5" x14ac:dyDescent="0.2">
      <c r="A67" s="24" t="s">
        <v>204</v>
      </c>
      <c r="B67" s="63" t="s">
        <v>191</v>
      </c>
      <c r="C67" s="26" t="s">
        <v>280</v>
      </c>
      <c r="D67" s="27">
        <v>176000</v>
      </c>
      <c r="E67" s="64">
        <v>112653.3</v>
      </c>
      <c r="F67" s="65">
        <f t="shared" si="1"/>
        <v>63346.7</v>
      </c>
    </row>
    <row r="68" spans="1:6" ht="101.25" x14ac:dyDescent="0.2">
      <c r="A68" s="66" t="s">
        <v>281</v>
      </c>
      <c r="B68" s="63" t="s">
        <v>191</v>
      </c>
      <c r="C68" s="26" t="s">
        <v>282</v>
      </c>
      <c r="D68" s="27">
        <v>300000</v>
      </c>
      <c r="E68" s="64">
        <v>297000</v>
      </c>
      <c r="F68" s="65">
        <f t="shared" si="1"/>
        <v>3000</v>
      </c>
    </row>
    <row r="69" spans="1:6" ht="22.5" x14ac:dyDescent="0.2">
      <c r="A69" s="24" t="s">
        <v>204</v>
      </c>
      <c r="B69" s="63" t="s">
        <v>191</v>
      </c>
      <c r="C69" s="26" t="s">
        <v>283</v>
      </c>
      <c r="D69" s="27">
        <v>300000</v>
      </c>
      <c r="E69" s="64">
        <v>297000</v>
      </c>
      <c r="F69" s="65">
        <f t="shared" si="1"/>
        <v>3000</v>
      </c>
    </row>
    <row r="70" spans="1:6" x14ac:dyDescent="0.2">
      <c r="A70" s="51" t="s">
        <v>284</v>
      </c>
      <c r="B70" s="52" t="s">
        <v>191</v>
      </c>
      <c r="C70" s="53" t="s">
        <v>285</v>
      </c>
      <c r="D70" s="54">
        <v>192700</v>
      </c>
      <c r="E70" s="55">
        <v>93065.95</v>
      </c>
      <c r="F70" s="56">
        <f t="shared" si="1"/>
        <v>99634.05</v>
      </c>
    </row>
    <row r="71" spans="1:6" x14ac:dyDescent="0.2">
      <c r="A71" s="24" t="s">
        <v>286</v>
      </c>
      <c r="B71" s="63" t="s">
        <v>191</v>
      </c>
      <c r="C71" s="26" t="s">
        <v>287</v>
      </c>
      <c r="D71" s="27">
        <v>192700</v>
      </c>
      <c r="E71" s="64">
        <v>93065.95</v>
      </c>
      <c r="F71" s="65">
        <f t="shared" si="1"/>
        <v>99634.05</v>
      </c>
    </row>
    <row r="72" spans="1:6" ht="22.5" x14ac:dyDescent="0.2">
      <c r="A72" s="24" t="s">
        <v>238</v>
      </c>
      <c r="B72" s="63" t="s">
        <v>191</v>
      </c>
      <c r="C72" s="26" t="s">
        <v>288</v>
      </c>
      <c r="D72" s="27">
        <v>192700</v>
      </c>
      <c r="E72" s="64">
        <v>93065.95</v>
      </c>
      <c r="F72" s="65">
        <f t="shared" si="1"/>
        <v>99634.05</v>
      </c>
    </row>
    <row r="73" spans="1:6" x14ac:dyDescent="0.2">
      <c r="A73" s="24" t="s">
        <v>240</v>
      </c>
      <c r="B73" s="63" t="s">
        <v>191</v>
      </c>
      <c r="C73" s="26" t="s">
        <v>289</v>
      </c>
      <c r="D73" s="27">
        <v>192700</v>
      </c>
      <c r="E73" s="64">
        <v>93065.95</v>
      </c>
      <c r="F73" s="65">
        <f t="shared" si="1"/>
        <v>99634.05</v>
      </c>
    </row>
    <row r="74" spans="1:6" ht="45" x14ac:dyDescent="0.2">
      <c r="A74" s="24" t="s">
        <v>290</v>
      </c>
      <c r="B74" s="63" t="s">
        <v>191</v>
      </c>
      <c r="C74" s="26" t="s">
        <v>291</v>
      </c>
      <c r="D74" s="27">
        <v>192700</v>
      </c>
      <c r="E74" s="64">
        <v>93065.95</v>
      </c>
      <c r="F74" s="65">
        <f t="shared" si="1"/>
        <v>99634.05</v>
      </c>
    </row>
    <row r="75" spans="1:6" ht="22.5" x14ac:dyDescent="0.2">
      <c r="A75" s="24" t="s">
        <v>219</v>
      </c>
      <c r="B75" s="63" t="s">
        <v>191</v>
      </c>
      <c r="C75" s="26" t="s">
        <v>292</v>
      </c>
      <c r="D75" s="27">
        <v>148000</v>
      </c>
      <c r="E75" s="64">
        <v>72173.83</v>
      </c>
      <c r="F75" s="65">
        <f t="shared" si="1"/>
        <v>75826.17</v>
      </c>
    </row>
    <row r="76" spans="1:6" ht="33.75" x14ac:dyDescent="0.2">
      <c r="A76" s="24" t="s">
        <v>223</v>
      </c>
      <c r="B76" s="63" t="s">
        <v>191</v>
      </c>
      <c r="C76" s="26" t="s">
        <v>293</v>
      </c>
      <c r="D76" s="27">
        <v>44700</v>
      </c>
      <c r="E76" s="64">
        <v>20892.12</v>
      </c>
      <c r="F76" s="65">
        <f t="shared" si="1"/>
        <v>23807.88</v>
      </c>
    </row>
    <row r="77" spans="1:6" ht="22.5" x14ac:dyDescent="0.2">
      <c r="A77" s="51" t="s">
        <v>294</v>
      </c>
      <c r="B77" s="52" t="s">
        <v>191</v>
      </c>
      <c r="C77" s="53" t="s">
        <v>295</v>
      </c>
      <c r="D77" s="54">
        <v>478500</v>
      </c>
      <c r="E77" s="55">
        <v>319600</v>
      </c>
      <c r="F77" s="56">
        <f t="shared" si="1"/>
        <v>158900</v>
      </c>
    </row>
    <row r="78" spans="1:6" ht="33.75" x14ac:dyDescent="0.2">
      <c r="A78" s="24" t="s">
        <v>296</v>
      </c>
      <c r="B78" s="63" t="s">
        <v>191</v>
      </c>
      <c r="C78" s="26" t="s">
        <v>297</v>
      </c>
      <c r="D78" s="27">
        <v>478500</v>
      </c>
      <c r="E78" s="64">
        <v>319600</v>
      </c>
      <c r="F78" s="65">
        <f t="shared" si="1"/>
        <v>158900</v>
      </c>
    </row>
    <row r="79" spans="1:6" ht="45" x14ac:dyDescent="0.2">
      <c r="A79" s="24" t="s">
        <v>261</v>
      </c>
      <c r="B79" s="63" t="s">
        <v>191</v>
      </c>
      <c r="C79" s="26" t="s">
        <v>298</v>
      </c>
      <c r="D79" s="27">
        <v>478500</v>
      </c>
      <c r="E79" s="64">
        <v>319600</v>
      </c>
      <c r="F79" s="65">
        <f t="shared" ref="F79:F110" si="2">IF(OR(D79="-",IF(E79="-",0,E79)&gt;=IF(D79="-",0,D79)),"-",IF(D79="-",0,D79)-IF(E79="-",0,E79))</f>
        <v>158900</v>
      </c>
    </row>
    <row r="80" spans="1:6" ht="56.25" x14ac:dyDescent="0.2">
      <c r="A80" s="24" t="s">
        <v>299</v>
      </c>
      <c r="B80" s="63" t="s">
        <v>191</v>
      </c>
      <c r="C80" s="26" t="s">
        <v>300</v>
      </c>
      <c r="D80" s="27">
        <v>478500</v>
      </c>
      <c r="E80" s="64">
        <v>319600</v>
      </c>
      <c r="F80" s="65">
        <f t="shared" si="2"/>
        <v>158900</v>
      </c>
    </row>
    <row r="81" spans="1:6" ht="90" x14ac:dyDescent="0.2">
      <c r="A81" s="66" t="s">
        <v>301</v>
      </c>
      <c r="B81" s="63" t="s">
        <v>191</v>
      </c>
      <c r="C81" s="26" t="s">
        <v>302</v>
      </c>
      <c r="D81" s="27">
        <v>7000</v>
      </c>
      <c r="E81" s="64">
        <v>5200</v>
      </c>
      <c r="F81" s="65">
        <f t="shared" si="2"/>
        <v>1800</v>
      </c>
    </row>
    <row r="82" spans="1:6" ht="22.5" x14ac:dyDescent="0.2">
      <c r="A82" s="24" t="s">
        <v>204</v>
      </c>
      <c r="B82" s="63" t="s">
        <v>191</v>
      </c>
      <c r="C82" s="26" t="s">
        <v>303</v>
      </c>
      <c r="D82" s="27">
        <v>7000</v>
      </c>
      <c r="E82" s="64">
        <v>5200</v>
      </c>
      <c r="F82" s="65">
        <f t="shared" si="2"/>
        <v>1800</v>
      </c>
    </row>
    <row r="83" spans="1:6" ht="123.75" x14ac:dyDescent="0.2">
      <c r="A83" s="66" t="s">
        <v>304</v>
      </c>
      <c r="B83" s="63" t="s">
        <v>191</v>
      </c>
      <c r="C83" s="26" t="s">
        <v>305</v>
      </c>
      <c r="D83" s="27">
        <v>471500</v>
      </c>
      <c r="E83" s="64">
        <v>314400</v>
      </c>
      <c r="F83" s="65">
        <f t="shared" si="2"/>
        <v>157100</v>
      </c>
    </row>
    <row r="84" spans="1:6" x14ac:dyDescent="0.2">
      <c r="A84" s="24" t="s">
        <v>181</v>
      </c>
      <c r="B84" s="63" t="s">
        <v>191</v>
      </c>
      <c r="C84" s="26" t="s">
        <v>306</v>
      </c>
      <c r="D84" s="27">
        <v>471500</v>
      </c>
      <c r="E84" s="64">
        <v>314400</v>
      </c>
      <c r="F84" s="65">
        <f t="shared" si="2"/>
        <v>157100</v>
      </c>
    </row>
    <row r="85" spans="1:6" x14ac:dyDescent="0.2">
      <c r="A85" s="51" t="s">
        <v>307</v>
      </c>
      <c r="B85" s="52" t="s">
        <v>191</v>
      </c>
      <c r="C85" s="53" t="s">
        <v>308</v>
      </c>
      <c r="D85" s="54">
        <v>3563100</v>
      </c>
      <c r="E85" s="55">
        <v>1809141.16</v>
      </c>
      <c r="F85" s="56">
        <f t="shared" si="2"/>
        <v>1753958.84</v>
      </c>
    </row>
    <row r="86" spans="1:6" x14ac:dyDescent="0.2">
      <c r="A86" s="24" t="s">
        <v>309</v>
      </c>
      <c r="B86" s="63" t="s">
        <v>191</v>
      </c>
      <c r="C86" s="26" t="s">
        <v>310</v>
      </c>
      <c r="D86" s="27">
        <v>3439100</v>
      </c>
      <c r="E86" s="64">
        <v>1759141.16</v>
      </c>
      <c r="F86" s="65">
        <f t="shared" si="2"/>
        <v>1679958.84</v>
      </c>
    </row>
    <row r="87" spans="1:6" ht="22.5" x14ac:dyDescent="0.2">
      <c r="A87" s="24" t="s">
        <v>311</v>
      </c>
      <c r="B87" s="63" t="s">
        <v>191</v>
      </c>
      <c r="C87" s="26" t="s">
        <v>312</v>
      </c>
      <c r="D87" s="27">
        <v>3439100</v>
      </c>
      <c r="E87" s="64">
        <v>1759141.16</v>
      </c>
      <c r="F87" s="65">
        <f t="shared" si="2"/>
        <v>1679958.84</v>
      </c>
    </row>
    <row r="88" spans="1:6" ht="45" x14ac:dyDescent="0.2">
      <c r="A88" s="24" t="s">
        <v>313</v>
      </c>
      <c r="B88" s="63" t="s">
        <v>191</v>
      </c>
      <c r="C88" s="26" t="s">
        <v>314</v>
      </c>
      <c r="D88" s="27">
        <v>3376100</v>
      </c>
      <c r="E88" s="64">
        <v>1696227.16</v>
      </c>
      <c r="F88" s="65">
        <f t="shared" si="2"/>
        <v>1679872.84</v>
      </c>
    </row>
    <row r="89" spans="1:6" ht="67.5" x14ac:dyDescent="0.2">
      <c r="A89" s="66" t="s">
        <v>315</v>
      </c>
      <c r="B89" s="63" t="s">
        <v>191</v>
      </c>
      <c r="C89" s="26" t="s">
        <v>316</v>
      </c>
      <c r="D89" s="27">
        <v>1144300</v>
      </c>
      <c r="E89" s="64">
        <v>1018336.91</v>
      </c>
      <c r="F89" s="65">
        <f t="shared" si="2"/>
        <v>125963.08999999997</v>
      </c>
    </row>
    <row r="90" spans="1:6" ht="22.5" x14ac:dyDescent="0.2">
      <c r="A90" s="24" t="s">
        <v>204</v>
      </c>
      <c r="B90" s="63" t="s">
        <v>191</v>
      </c>
      <c r="C90" s="26" t="s">
        <v>317</v>
      </c>
      <c r="D90" s="27">
        <v>1144300</v>
      </c>
      <c r="E90" s="64">
        <v>1018336.91</v>
      </c>
      <c r="F90" s="65">
        <f t="shared" si="2"/>
        <v>125963.08999999997</v>
      </c>
    </row>
    <row r="91" spans="1:6" ht="67.5" x14ac:dyDescent="0.2">
      <c r="A91" s="66" t="s">
        <v>318</v>
      </c>
      <c r="B91" s="63" t="s">
        <v>191</v>
      </c>
      <c r="C91" s="26" t="s">
        <v>319</v>
      </c>
      <c r="D91" s="27">
        <v>77000</v>
      </c>
      <c r="E91" s="64">
        <v>77000</v>
      </c>
      <c r="F91" s="65" t="str">
        <f t="shared" si="2"/>
        <v>-</v>
      </c>
    </row>
    <row r="92" spans="1:6" ht="22.5" x14ac:dyDescent="0.2">
      <c r="A92" s="24" t="s">
        <v>204</v>
      </c>
      <c r="B92" s="63" t="s">
        <v>191</v>
      </c>
      <c r="C92" s="26" t="s">
        <v>320</v>
      </c>
      <c r="D92" s="27">
        <v>77000</v>
      </c>
      <c r="E92" s="64">
        <v>77000</v>
      </c>
      <c r="F92" s="65" t="str">
        <f t="shared" si="2"/>
        <v>-</v>
      </c>
    </row>
    <row r="93" spans="1:6" ht="67.5" x14ac:dyDescent="0.2">
      <c r="A93" s="66" t="s">
        <v>321</v>
      </c>
      <c r="B93" s="63" t="s">
        <v>191</v>
      </c>
      <c r="C93" s="26" t="s">
        <v>322</v>
      </c>
      <c r="D93" s="27">
        <v>656300</v>
      </c>
      <c r="E93" s="64">
        <v>189219</v>
      </c>
      <c r="F93" s="65">
        <f t="shared" si="2"/>
        <v>467081</v>
      </c>
    </row>
    <row r="94" spans="1:6" ht="22.5" x14ac:dyDescent="0.2">
      <c r="A94" s="24" t="s">
        <v>204</v>
      </c>
      <c r="B94" s="63" t="s">
        <v>191</v>
      </c>
      <c r="C94" s="26" t="s">
        <v>323</v>
      </c>
      <c r="D94" s="27">
        <v>656300</v>
      </c>
      <c r="E94" s="64">
        <v>189219</v>
      </c>
      <c r="F94" s="65">
        <f t="shared" si="2"/>
        <v>467081</v>
      </c>
    </row>
    <row r="95" spans="1:6" ht="90" x14ac:dyDescent="0.2">
      <c r="A95" s="66" t="s">
        <v>324</v>
      </c>
      <c r="B95" s="63" t="s">
        <v>191</v>
      </c>
      <c r="C95" s="26" t="s">
        <v>325</v>
      </c>
      <c r="D95" s="27">
        <v>566200</v>
      </c>
      <c r="E95" s="64" t="s">
        <v>47</v>
      </c>
      <c r="F95" s="65">
        <f t="shared" si="2"/>
        <v>566200</v>
      </c>
    </row>
    <row r="96" spans="1:6" ht="22.5" x14ac:dyDescent="0.2">
      <c r="A96" s="24" t="s">
        <v>204</v>
      </c>
      <c r="B96" s="63" t="s">
        <v>191</v>
      </c>
      <c r="C96" s="26" t="s">
        <v>326</v>
      </c>
      <c r="D96" s="27">
        <v>566200</v>
      </c>
      <c r="E96" s="64" t="s">
        <v>47</v>
      </c>
      <c r="F96" s="65">
        <f t="shared" si="2"/>
        <v>566200</v>
      </c>
    </row>
    <row r="97" spans="1:6" ht="67.5" x14ac:dyDescent="0.2">
      <c r="A97" s="66" t="s">
        <v>327</v>
      </c>
      <c r="B97" s="63" t="s">
        <v>191</v>
      </c>
      <c r="C97" s="26" t="s">
        <v>328</v>
      </c>
      <c r="D97" s="27">
        <v>932300</v>
      </c>
      <c r="E97" s="64">
        <v>411671.25</v>
      </c>
      <c r="F97" s="65">
        <f t="shared" si="2"/>
        <v>520628.75</v>
      </c>
    </row>
    <row r="98" spans="1:6" ht="22.5" x14ac:dyDescent="0.2">
      <c r="A98" s="24" t="s">
        <v>204</v>
      </c>
      <c r="B98" s="63" t="s">
        <v>191</v>
      </c>
      <c r="C98" s="26" t="s">
        <v>329</v>
      </c>
      <c r="D98" s="27">
        <v>932300</v>
      </c>
      <c r="E98" s="64">
        <v>411671.25</v>
      </c>
      <c r="F98" s="65">
        <f t="shared" si="2"/>
        <v>520628.75</v>
      </c>
    </row>
    <row r="99" spans="1:6" ht="56.25" x14ac:dyDescent="0.2">
      <c r="A99" s="24" t="s">
        <v>330</v>
      </c>
      <c r="B99" s="63" t="s">
        <v>191</v>
      </c>
      <c r="C99" s="26" t="s">
        <v>331</v>
      </c>
      <c r="D99" s="27">
        <v>63000</v>
      </c>
      <c r="E99" s="64">
        <v>62914</v>
      </c>
      <c r="F99" s="65">
        <f t="shared" si="2"/>
        <v>86</v>
      </c>
    </row>
    <row r="100" spans="1:6" ht="67.5" x14ac:dyDescent="0.2">
      <c r="A100" s="66" t="s">
        <v>332</v>
      </c>
      <c r="B100" s="63" t="s">
        <v>191</v>
      </c>
      <c r="C100" s="26" t="s">
        <v>333</v>
      </c>
      <c r="D100" s="27">
        <v>63000</v>
      </c>
      <c r="E100" s="64">
        <v>62914</v>
      </c>
      <c r="F100" s="65">
        <f t="shared" si="2"/>
        <v>86</v>
      </c>
    </row>
    <row r="101" spans="1:6" ht="22.5" x14ac:dyDescent="0.2">
      <c r="A101" s="24" t="s">
        <v>204</v>
      </c>
      <c r="B101" s="63" t="s">
        <v>191</v>
      </c>
      <c r="C101" s="26" t="s">
        <v>334</v>
      </c>
      <c r="D101" s="27">
        <v>63000</v>
      </c>
      <c r="E101" s="64">
        <v>62914</v>
      </c>
      <c r="F101" s="65">
        <f t="shared" si="2"/>
        <v>86</v>
      </c>
    </row>
    <row r="102" spans="1:6" x14ac:dyDescent="0.2">
      <c r="A102" s="24" t="s">
        <v>335</v>
      </c>
      <c r="B102" s="63" t="s">
        <v>191</v>
      </c>
      <c r="C102" s="26" t="s">
        <v>336</v>
      </c>
      <c r="D102" s="27">
        <v>124000</v>
      </c>
      <c r="E102" s="64">
        <v>50000</v>
      </c>
      <c r="F102" s="65">
        <f t="shared" si="2"/>
        <v>74000</v>
      </c>
    </row>
    <row r="103" spans="1:6" ht="22.5" x14ac:dyDescent="0.2">
      <c r="A103" s="24" t="s">
        <v>238</v>
      </c>
      <c r="B103" s="63" t="s">
        <v>191</v>
      </c>
      <c r="C103" s="26" t="s">
        <v>337</v>
      </c>
      <c r="D103" s="27">
        <v>124000</v>
      </c>
      <c r="E103" s="64">
        <v>50000</v>
      </c>
      <c r="F103" s="65">
        <f t="shared" si="2"/>
        <v>74000</v>
      </c>
    </row>
    <row r="104" spans="1:6" x14ac:dyDescent="0.2">
      <c r="A104" s="24" t="s">
        <v>240</v>
      </c>
      <c r="B104" s="63" t="s">
        <v>191</v>
      </c>
      <c r="C104" s="26" t="s">
        <v>338</v>
      </c>
      <c r="D104" s="27">
        <v>124000</v>
      </c>
      <c r="E104" s="64">
        <v>50000</v>
      </c>
      <c r="F104" s="65">
        <f t="shared" si="2"/>
        <v>74000</v>
      </c>
    </row>
    <row r="105" spans="1:6" ht="33.75" x14ac:dyDescent="0.2">
      <c r="A105" s="24" t="s">
        <v>339</v>
      </c>
      <c r="B105" s="63" t="s">
        <v>191</v>
      </c>
      <c r="C105" s="26" t="s">
        <v>340</v>
      </c>
      <c r="D105" s="27">
        <v>124000</v>
      </c>
      <c r="E105" s="64">
        <v>50000</v>
      </c>
      <c r="F105" s="65">
        <f t="shared" si="2"/>
        <v>74000</v>
      </c>
    </row>
    <row r="106" spans="1:6" ht="45" x14ac:dyDescent="0.2">
      <c r="A106" s="24" t="s">
        <v>341</v>
      </c>
      <c r="B106" s="63" t="s">
        <v>191</v>
      </c>
      <c r="C106" s="26" t="s">
        <v>342</v>
      </c>
      <c r="D106" s="27">
        <v>124000</v>
      </c>
      <c r="E106" s="64">
        <v>50000</v>
      </c>
      <c r="F106" s="65">
        <f t="shared" si="2"/>
        <v>74000</v>
      </c>
    </row>
    <row r="107" spans="1:6" x14ac:dyDescent="0.2">
      <c r="A107" s="51" t="s">
        <v>343</v>
      </c>
      <c r="B107" s="52" t="s">
        <v>191</v>
      </c>
      <c r="C107" s="53" t="s">
        <v>344</v>
      </c>
      <c r="D107" s="54">
        <v>32018900</v>
      </c>
      <c r="E107" s="55">
        <v>22724068.41</v>
      </c>
      <c r="F107" s="56">
        <f t="shared" si="2"/>
        <v>9294831.5899999999</v>
      </c>
    </row>
    <row r="108" spans="1:6" x14ac:dyDescent="0.2">
      <c r="A108" s="24" t="s">
        <v>345</v>
      </c>
      <c r="B108" s="63" t="s">
        <v>191</v>
      </c>
      <c r="C108" s="26" t="s">
        <v>346</v>
      </c>
      <c r="D108" s="27">
        <v>390000</v>
      </c>
      <c r="E108" s="64">
        <v>239981.74</v>
      </c>
      <c r="F108" s="65">
        <f t="shared" si="2"/>
        <v>150018.26</v>
      </c>
    </row>
    <row r="109" spans="1:6" ht="45" x14ac:dyDescent="0.2">
      <c r="A109" s="24" t="s">
        <v>347</v>
      </c>
      <c r="B109" s="63" t="s">
        <v>191</v>
      </c>
      <c r="C109" s="26" t="s">
        <v>348</v>
      </c>
      <c r="D109" s="27">
        <v>390000</v>
      </c>
      <c r="E109" s="64">
        <v>239981.74</v>
      </c>
      <c r="F109" s="65">
        <f t="shared" si="2"/>
        <v>150018.26</v>
      </c>
    </row>
    <row r="110" spans="1:6" ht="56.25" x14ac:dyDescent="0.2">
      <c r="A110" s="24" t="s">
        <v>349</v>
      </c>
      <c r="B110" s="63" t="s">
        <v>191</v>
      </c>
      <c r="C110" s="26" t="s">
        <v>350</v>
      </c>
      <c r="D110" s="27">
        <v>390000</v>
      </c>
      <c r="E110" s="64">
        <v>239981.74</v>
      </c>
      <c r="F110" s="65">
        <f t="shared" si="2"/>
        <v>150018.26</v>
      </c>
    </row>
    <row r="111" spans="1:6" ht="67.5" x14ac:dyDescent="0.2">
      <c r="A111" s="66" t="s">
        <v>351</v>
      </c>
      <c r="B111" s="63" t="s">
        <v>191</v>
      </c>
      <c r="C111" s="26" t="s">
        <v>352</v>
      </c>
      <c r="D111" s="27">
        <v>390000</v>
      </c>
      <c r="E111" s="64">
        <v>239981.74</v>
      </c>
      <c r="F111" s="65">
        <f t="shared" ref="F111:F142" si="3">IF(OR(D111="-",IF(E111="-",0,E111)&gt;=IF(D111="-",0,D111)),"-",IF(D111="-",0,D111)-IF(E111="-",0,E111))</f>
        <v>150018.26</v>
      </c>
    </row>
    <row r="112" spans="1:6" ht="22.5" x14ac:dyDescent="0.2">
      <c r="A112" s="24" t="s">
        <v>204</v>
      </c>
      <c r="B112" s="63" t="s">
        <v>191</v>
      </c>
      <c r="C112" s="26" t="s">
        <v>353</v>
      </c>
      <c r="D112" s="27">
        <v>390000</v>
      </c>
      <c r="E112" s="64">
        <v>239981.74</v>
      </c>
      <c r="F112" s="65">
        <f t="shared" si="3"/>
        <v>150018.26</v>
      </c>
    </row>
    <row r="113" spans="1:6" x14ac:dyDescent="0.2">
      <c r="A113" s="24" t="s">
        <v>354</v>
      </c>
      <c r="B113" s="63" t="s">
        <v>191</v>
      </c>
      <c r="C113" s="26" t="s">
        <v>355</v>
      </c>
      <c r="D113" s="27">
        <v>26732500</v>
      </c>
      <c r="E113" s="64">
        <v>20152297.469999999</v>
      </c>
      <c r="F113" s="65">
        <f t="shared" si="3"/>
        <v>6580202.5300000012</v>
      </c>
    </row>
    <row r="114" spans="1:6" ht="45" x14ac:dyDescent="0.2">
      <c r="A114" s="24" t="s">
        <v>347</v>
      </c>
      <c r="B114" s="63" t="s">
        <v>191</v>
      </c>
      <c r="C114" s="26" t="s">
        <v>356</v>
      </c>
      <c r="D114" s="27">
        <v>26631500</v>
      </c>
      <c r="E114" s="64">
        <v>20118865.050000001</v>
      </c>
      <c r="F114" s="65">
        <f t="shared" si="3"/>
        <v>6512634.9499999993</v>
      </c>
    </row>
    <row r="115" spans="1:6" ht="67.5" x14ac:dyDescent="0.2">
      <c r="A115" s="66" t="s">
        <v>357</v>
      </c>
      <c r="B115" s="63" t="s">
        <v>191</v>
      </c>
      <c r="C115" s="26" t="s">
        <v>358</v>
      </c>
      <c r="D115" s="27">
        <v>26631500</v>
      </c>
      <c r="E115" s="64">
        <v>20118865.050000001</v>
      </c>
      <c r="F115" s="65">
        <f t="shared" si="3"/>
        <v>6512634.9499999993</v>
      </c>
    </row>
    <row r="116" spans="1:6" ht="101.25" x14ac:dyDescent="0.2">
      <c r="A116" s="66" t="s">
        <v>359</v>
      </c>
      <c r="B116" s="63" t="s">
        <v>191</v>
      </c>
      <c r="C116" s="26" t="s">
        <v>360</v>
      </c>
      <c r="D116" s="27">
        <v>50000</v>
      </c>
      <c r="E116" s="64" t="s">
        <v>47</v>
      </c>
      <c r="F116" s="65">
        <f t="shared" si="3"/>
        <v>50000</v>
      </c>
    </row>
    <row r="117" spans="1:6" ht="22.5" x14ac:dyDescent="0.2">
      <c r="A117" s="24" t="s">
        <v>204</v>
      </c>
      <c r="B117" s="63" t="s">
        <v>191</v>
      </c>
      <c r="C117" s="26" t="s">
        <v>361</v>
      </c>
      <c r="D117" s="27">
        <v>50000</v>
      </c>
      <c r="E117" s="64" t="s">
        <v>47</v>
      </c>
      <c r="F117" s="65">
        <f t="shared" si="3"/>
        <v>50000</v>
      </c>
    </row>
    <row r="118" spans="1:6" ht="101.25" x14ac:dyDescent="0.2">
      <c r="A118" s="66" t="s">
        <v>362</v>
      </c>
      <c r="B118" s="63" t="s">
        <v>191</v>
      </c>
      <c r="C118" s="26" t="s">
        <v>363</v>
      </c>
      <c r="D118" s="27">
        <v>26581500</v>
      </c>
      <c r="E118" s="64">
        <v>20118865.050000001</v>
      </c>
      <c r="F118" s="65">
        <f t="shared" si="3"/>
        <v>6462634.9499999993</v>
      </c>
    </row>
    <row r="119" spans="1:6" ht="33.75" x14ac:dyDescent="0.2">
      <c r="A119" s="24" t="s">
        <v>364</v>
      </c>
      <c r="B119" s="63" t="s">
        <v>191</v>
      </c>
      <c r="C119" s="26" t="s">
        <v>365</v>
      </c>
      <c r="D119" s="27">
        <v>26581500</v>
      </c>
      <c r="E119" s="64">
        <v>20118865.050000001</v>
      </c>
      <c r="F119" s="65">
        <f t="shared" si="3"/>
        <v>6462634.9499999993</v>
      </c>
    </row>
    <row r="120" spans="1:6" ht="22.5" x14ac:dyDescent="0.2">
      <c r="A120" s="24" t="s">
        <v>238</v>
      </c>
      <c r="B120" s="63" t="s">
        <v>191</v>
      </c>
      <c r="C120" s="26" t="s">
        <v>366</v>
      </c>
      <c r="D120" s="27">
        <v>101000</v>
      </c>
      <c r="E120" s="64">
        <v>33432.42</v>
      </c>
      <c r="F120" s="65">
        <f t="shared" si="3"/>
        <v>67567.58</v>
      </c>
    </row>
    <row r="121" spans="1:6" x14ac:dyDescent="0.2">
      <c r="A121" s="24" t="s">
        <v>240</v>
      </c>
      <c r="B121" s="63" t="s">
        <v>191</v>
      </c>
      <c r="C121" s="26" t="s">
        <v>367</v>
      </c>
      <c r="D121" s="27">
        <v>101000</v>
      </c>
      <c r="E121" s="64">
        <v>33432.42</v>
      </c>
      <c r="F121" s="65">
        <f t="shared" si="3"/>
        <v>67567.58</v>
      </c>
    </row>
    <row r="122" spans="1:6" ht="22.5" x14ac:dyDescent="0.2">
      <c r="A122" s="24" t="s">
        <v>368</v>
      </c>
      <c r="B122" s="63" t="s">
        <v>191</v>
      </c>
      <c r="C122" s="26" t="s">
        <v>369</v>
      </c>
      <c r="D122" s="27">
        <v>17600</v>
      </c>
      <c r="E122" s="64" t="s">
        <v>47</v>
      </c>
      <c r="F122" s="65">
        <f t="shared" si="3"/>
        <v>17600</v>
      </c>
    </row>
    <row r="123" spans="1:6" ht="22.5" x14ac:dyDescent="0.2">
      <c r="A123" s="24" t="s">
        <v>204</v>
      </c>
      <c r="B123" s="63" t="s">
        <v>191</v>
      </c>
      <c r="C123" s="26" t="s">
        <v>370</v>
      </c>
      <c r="D123" s="27">
        <v>17600</v>
      </c>
      <c r="E123" s="64" t="s">
        <v>47</v>
      </c>
      <c r="F123" s="65">
        <f t="shared" si="3"/>
        <v>17600</v>
      </c>
    </row>
    <row r="124" spans="1:6" ht="45" x14ac:dyDescent="0.2">
      <c r="A124" s="24" t="s">
        <v>371</v>
      </c>
      <c r="B124" s="63" t="s">
        <v>191</v>
      </c>
      <c r="C124" s="26" t="s">
        <v>372</v>
      </c>
      <c r="D124" s="27">
        <v>33500</v>
      </c>
      <c r="E124" s="64">
        <v>33432.42</v>
      </c>
      <c r="F124" s="65">
        <f t="shared" si="3"/>
        <v>67.580000000001746</v>
      </c>
    </row>
    <row r="125" spans="1:6" ht="22.5" x14ac:dyDescent="0.2">
      <c r="A125" s="24" t="s">
        <v>204</v>
      </c>
      <c r="B125" s="63" t="s">
        <v>191</v>
      </c>
      <c r="C125" s="26" t="s">
        <v>373</v>
      </c>
      <c r="D125" s="27">
        <v>33500</v>
      </c>
      <c r="E125" s="64">
        <v>33432.42</v>
      </c>
      <c r="F125" s="65">
        <f t="shared" si="3"/>
        <v>67.580000000001746</v>
      </c>
    </row>
    <row r="126" spans="1:6" ht="45" x14ac:dyDescent="0.2">
      <c r="A126" s="24" t="s">
        <v>374</v>
      </c>
      <c r="B126" s="63" t="s">
        <v>191</v>
      </c>
      <c r="C126" s="26" t="s">
        <v>375</v>
      </c>
      <c r="D126" s="27">
        <v>49900</v>
      </c>
      <c r="E126" s="64" t="s">
        <v>47</v>
      </c>
      <c r="F126" s="65">
        <f t="shared" si="3"/>
        <v>49900</v>
      </c>
    </row>
    <row r="127" spans="1:6" ht="22.5" x14ac:dyDescent="0.2">
      <c r="A127" s="24" t="s">
        <v>204</v>
      </c>
      <c r="B127" s="63" t="s">
        <v>191</v>
      </c>
      <c r="C127" s="26" t="s">
        <v>376</v>
      </c>
      <c r="D127" s="27">
        <v>49900</v>
      </c>
      <c r="E127" s="64" t="s">
        <v>47</v>
      </c>
      <c r="F127" s="65">
        <f t="shared" si="3"/>
        <v>49900</v>
      </c>
    </row>
    <row r="128" spans="1:6" x14ac:dyDescent="0.2">
      <c r="A128" s="24" t="s">
        <v>377</v>
      </c>
      <c r="B128" s="63" t="s">
        <v>191</v>
      </c>
      <c r="C128" s="26" t="s">
        <v>378</v>
      </c>
      <c r="D128" s="27">
        <v>4896400</v>
      </c>
      <c r="E128" s="64">
        <v>2331789.2000000002</v>
      </c>
      <c r="F128" s="65">
        <f t="shared" si="3"/>
        <v>2564610.7999999998</v>
      </c>
    </row>
    <row r="129" spans="1:6" ht="33.75" x14ac:dyDescent="0.2">
      <c r="A129" s="24" t="s">
        <v>379</v>
      </c>
      <c r="B129" s="63" t="s">
        <v>191</v>
      </c>
      <c r="C129" s="26" t="s">
        <v>380</v>
      </c>
      <c r="D129" s="27">
        <v>4796400</v>
      </c>
      <c r="E129" s="64">
        <v>2231837.2000000002</v>
      </c>
      <c r="F129" s="65">
        <f t="shared" si="3"/>
        <v>2564562.7999999998</v>
      </c>
    </row>
    <row r="130" spans="1:6" ht="56.25" x14ac:dyDescent="0.2">
      <c r="A130" s="24" t="s">
        <v>381</v>
      </c>
      <c r="B130" s="63" t="s">
        <v>191</v>
      </c>
      <c r="C130" s="26" t="s">
        <v>382</v>
      </c>
      <c r="D130" s="27">
        <v>3610000</v>
      </c>
      <c r="E130" s="64">
        <v>1607531.62</v>
      </c>
      <c r="F130" s="65">
        <f t="shared" si="3"/>
        <v>2002468.38</v>
      </c>
    </row>
    <row r="131" spans="1:6" ht="67.5" x14ac:dyDescent="0.2">
      <c r="A131" s="66" t="s">
        <v>383</v>
      </c>
      <c r="B131" s="63" t="s">
        <v>191</v>
      </c>
      <c r="C131" s="26" t="s">
        <v>384</v>
      </c>
      <c r="D131" s="27">
        <v>3610000</v>
      </c>
      <c r="E131" s="64">
        <v>1607531.62</v>
      </c>
      <c r="F131" s="65">
        <f t="shared" si="3"/>
        <v>2002468.38</v>
      </c>
    </row>
    <row r="132" spans="1:6" ht="22.5" x14ac:dyDescent="0.2">
      <c r="A132" s="24" t="s">
        <v>204</v>
      </c>
      <c r="B132" s="63" t="s">
        <v>191</v>
      </c>
      <c r="C132" s="26" t="s">
        <v>385</v>
      </c>
      <c r="D132" s="27">
        <v>3610000</v>
      </c>
      <c r="E132" s="64">
        <v>1607531.62</v>
      </c>
      <c r="F132" s="65">
        <f t="shared" si="3"/>
        <v>2002468.38</v>
      </c>
    </row>
    <row r="133" spans="1:6" ht="45" x14ac:dyDescent="0.2">
      <c r="A133" s="24" t="s">
        <v>386</v>
      </c>
      <c r="B133" s="63" t="s">
        <v>191</v>
      </c>
      <c r="C133" s="26" t="s">
        <v>387</v>
      </c>
      <c r="D133" s="27">
        <v>111100</v>
      </c>
      <c r="E133" s="64">
        <v>111000</v>
      </c>
      <c r="F133" s="65">
        <f t="shared" si="3"/>
        <v>100</v>
      </c>
    </row>
    <row r="134" spans="1:6" ht="67.5" x14ac:dyDescent="0.2">
      <c r="A134" s="66" t="s">
        <v>388</v>
      </c>
      <c r="B134" s="63" t="s">
        <v>191</v>
      </c>
      <c r="C134" s="26" t="s">
        <v>389</v>
      </c>
      <c r="D134" s="27">
        <v>111100</v>
      </c>
      <c r="E134" s="64">
        <v>111000</v>
      </c>
      <c r="F134" s="65">
        <f t="shared" si="3"/>
        <v>100</v>
      </c>
    </row>
    <row r="135" spans="1:6" ht="22.5" x14ac:dyDescent="0.2">
      <c r="A135" s="24" t="s">
        <v>204</v>
      </c>
      <c r="B135" s="63" t="s">
        <v>191</v>
      </c>
      <c r="C135" s="26" t="s">
        <v>390</v>
      </c>
      <c r="D135" s="27">
        <v>111100</v>
      </c>
      <c r="E135" s="64">
        <v>111000</v>
      </c>
      <c r="F135" s="65">
        <f t="shared" si="3"/>
        <v>100</v>
      </c>
    </row>
    <row r="136" spans="1:6" ht="56.25" x14ac:dyDescent="0.2">
      <c r="A136" s="24" t="s">
        <v>391</v>
      </c>
      <c r="B136" s="63" t="s">
        <v>191</v>
      </c>
      <c r="C136" s="26" t="s">
        <v>392</v>
      </c>
      <c r="D136" s="27">
        <v>1075300</v>
      </c>
      <c r="E136" s="64">
        <v>513305.58</v>
      </c>
      <c r="F136" s="65">
        <f t="shared" si="3"/>
        <v>561994.41999999993</v>
      </c>
    </row>
    <row r="137" spans="1:6" ht="78.75" x14ac:dyDescent="0.2">
      <c r="A137" s="66" t="s">
        <v>393</v>
      </c>
      <c r="B137" s="63" t="s">
        <v>191</v>
      </c>
      <c r="C137" s="26" t="s">
        <v>394</v>
      </c>
      <c r="D137" s="27">
        <v>74700</v>
      </c>
      <c r="E137" s="64">
        <v>74600.820000000007</v>
      </c>
      <c r="F137" s="65">
        <f t="shared" si="3"/>
        <v>99.179999999993015</v>
      </c>
    </row>
    <row r="138" spans="1:6" ht="22.5" x14ac:dyDescent="0.2">
      <c r="A138" s="24" t="s">
        <v>204</v>
      </c>
      <c r="B138" s="63" t="s">
        <v>191</v>
      </c>
      <c r="C138" s="26" t="s">
        <v>395</v>
      </c>
      <c r="D138" s="27">
        <v>74700</v>
      </c>
      <c r="E138" s="64">
        <v>74600.820000000007</v>
      </c>
      <c r="F138" s="65">
        <f t="shared" si="3"/>
        <v>99.179999999993015</v>
      </c>
    </row>
    <row r="139" spans="1:6" ht="90" x14ac:dyDescent="0.2">
      <c r="A139" s="66" t="s">
        <v>396</v>
      </c>
      <c r="B139" s="63" t="s">
        <v>191</v>
      </c>
      <c r="C139" s="26" t="s">
        <v>397</v>
      </c>
      <c r="D139" s="27">
        <v>914300</v>
      </c>
      <c r="E139" s="64">
        <v>384503.12</v>
      </c>
      <c r="F139" s="65">
        <f t="shared" si="3"/>
        <v>529796.88</v>
      </c>
    </row>
    <row r="140" spans="1:6" ht="22.5" x14ac:dyDescent="0.2">
      <c r="A140" s="24" t="s">
        <v>204</v>
      </c>
      <c r="B140" s="63" t="s">
        <v>191</v>
      </c>
      <c r="C140" s="26" t="s">
        <v>398</v>
      </c>
      <c r="D140" s="27">
        <v>914300</v>
      </c>
      <c r="E140" s="64">
        <v>384503.12</v>
      </c>
      <c r="F140" s="65">
        <f t="shared" si="3"/>
        <v>529796.88</v>
      </c>
    </row>
    <row r="141" spans="1:6" ht="78.75" x14ac:dyDescent="0.2">
      <c r="A141" s="66" t="s">
        <v>399</v>
      </c>
      <c r="B141" s="63" t="s">
        <v>191</v>
      </c>
      <c r="C141" s="26" t="s">
        <v>400</v>
      </c>
      <c r="D141" s="27">
        <v>86300</v>
      </c>
      <c r="E141" s="64">
        <v>54201.64</v>
      </c>
      <c r="F141" s="65">
        <f t="shared" si="3"/>
        <v>32098.36</v>
      </c>
    </row>
    <row r="142" spans="1:6" ht="22.5" x14ac:dyDescent="0.2">
      <c r="A142" s="24" t="s">
        <v>204</v>
      </c>
      <c r="B142" s="63" t="s">
        <v>191</v>
      </c>
      <c r="C142" s="26" t="s">
        <v>401</v>
      </c>
      <c r="D142" s="27">
        <v>86300</v>
      </c>
      <c r="E142" s="64">
        <v>54201.64</v>
      </c>
      <c r="F142" s="65">
        <f t="shared" si="3"/>
        <v>32098.36</v>
      </c>
    </row>
    <row r="143" spans="1:6" ht="22.5" x14ac:dyDescent="0.2">
      <c r="A143" s="24" t="s">
        <v>238</v>
      </c>
      <c r="B143" s="63" t="s">
        <v>191</v>
      </c>
      <c r="C143" s="26" t="s">
        <v>402</v>
      </c>
      <c r="D143" s="27">
        <v>100000</v>
      </c>
      <c r="E143" s="64">
        <v>99952</v>
      </c>
      <c r="F143" s="65">
        <f t="shared" ref="F143:F174" si="4">IF(OR(D143="-",IF(E143="-",0,E143)&gt;=IF(D143="-",0,D143)),"-",IF(D143="-",0,D143)-IF(E143="-",0,E143))</f>
        <v>48</v>
      </c>
    </row>
    <row r="144" spans="1:6" x14ac:dyDescent="0.2">
      <c r="A144" s="24" t="s">
        <v>240</v>
      </c>
      <c r="B144" s="63" t="s">
        <v>191</v>
      </c>
      <c r="C144" s="26" t="s">
        <v>403</v>
      </c>
      <c r="D144" s="27">
        <v>100000</v>
      </c>
      <c r="E144" s="64">
        <v>99952</v>
      </c>
      <c r="F144" s="65">
        <f t="shared" si="4"/>
        <v>48</v>
      </c>
    </row>
    <row r="145" spans="1:6" ht="45" x14ac:dyDescent="0.2">
      <c r="A145" s="24" t="s">
        <v>404</v>
      </c>
      <c r="B145" s="63" t="s">
        <v>191</v>
      </c>
      <c r="C145" s="26" t="s">
        <v>405</v>
      </c>
      <c r="D145" s="27">
        <v>100000</v>
      </c>
      <c r="E145" s="64">
        <v>99952</v>
      </c>
      <c r="F145" s="65">
        <f t="shared" si="4"/>
        <v>48</v>
      </c>
    </row>
    <row r="146" spans="1:6" ht="22.5" x14ac:dyDescent="0.2">
      <c r="A146" s="24" t="s">
        <v>204</v>
      </c>
      <c r="B146" s="63" t="s">
        <v>191</v>
      </c>
      <c r="C146" s="26" t="s">
        <v>406</v>
      </c>
      <c r="D146" s="27">
        <v>100000</v>
      </c>
      <c r="E146" s="64">
        <v>99952</v>
      </c>
      <c r="F146" s="65">
        <f t="shared" si="4"/>
        <v>48</v>
      </c>
    </row>
    <row r="147" spans="1:6" x14ac:dyDescent="0.2">
      <c r="A147" s="51" t="s">
        <v>407</v>
      </c>
      <c r="B147" s="52" t="s">
        <v>191</v>
      </c>
      <c r="C147" s="53" t="s">
        <v>408</v>
      </c>
      <c r="D147" s="54">
        <v>28400</v>
      </c>
      <c r="E147" s="55">
        <v>6400</v>
      </c>
      <c r="F147" s="56">
        <f t="shared" si="4"/>
        <v>22000</v>
      </c>
    </row>
    <row r="148" spans="1:6" ht="22.5" x14ac:dyDescent="0.2">
      <c r="A148" s="24" t="s">
        <v>409</v>
      </c>
      <c r="B148" s="63" t="s">
        <v>191</v>
      </c>
      <c r="C148" s="26" t="s">
        <v>410</v>
      </c>
      <c r="D148" s="27">
        <v>28400</v>
      </c>
      <c r="E148" s="64">
        <v>6400</v>
      </c>
      <c r="F148" s="65">
        <f t="shared" si="4"/>
        <v>22000</v>
      </c>
    </row>
    <row r="149" spans="1:6" ht="45" x14ac:dyDescent="0.2">
      <c r="A149" s="24" t="s">
        <v>213</v>
      </c>
      <c r="B149" s="63" t="s">
        <v>191</v>
      </c>
      <c r="C149" s="26" t="s">
        <v>411</v>
      </c>
      <c r="D149" s="27">
        <v>28400</v>
      </c>
      <c r="E149" s="64">
        <v>6400</v>
      </c>
      <c r="F149" s="65">
        <f t="shared" si="4"/>
        <v>22000</v>
      </c>
    </row>
    <row r="150" spans="1:6" ht="67.5" x14ac:dyDescent="0.2">
      <c r="A150" s="24" t="s">
        <v>215</v>
      </c>
      <c r="B150" s="63" t="s">
        <v>191</v>
      </c>
      <c r="C150" s="26" t="s">
        <v>412</v>
      </c>
      <c r="D150" s="27">
        <v>28400</v>
      </c>
      <c r="E150" s="64">
        <v>6400</v>
      </c>
      <c r="F150" s="65">
        <f t="shared" si="4"/>
        <v>22000</v>
      </c>
    </row>
    <row r="151" spans="1:6" ht="101.25" x14ac:dyDescent="0.2">
      <c r="A151" s="66" t="s">
        <v>413</v>
      </c>
      <c r="B151" s="63" t="s">
        <v>191</v>
      </c>
      <c r="C151" s="26" t="s">
        <v>414</v>
      </c>
      <c r="D151" s="27">
        <v>28400</v>
      </c>
      <c r="E151" s="64">
        <v>6400</v>
      </c>
      <c r="F151" s="65">
        <f t="shared" si="4"/>
        <v>22000</v>
      </c>
    </row>
    <row r="152" spans="1:6" ht="22.5" x14ac:dyDescent="0.2">
      <c r="A152" s="24" t="s">
        <v>204</v>
      </c>
      <c r="B152" s="63" t="s">
        <v>191</v>
      </c>
      <c r="C152" s="26" t="s">
        <v>415</v>
      </c>
      <c r="D152" s="27">
        <v>28400</v>
      </c>
      <c r="E152" s="64">
        <v>6400</v>
      </c>
      <c r="F152" s="65">
        <f t="shared" si="4"/>
        <v>22000</v>
      </c>
    </row>
    <row r="153" spans="1:6" x14ac:dyDescent="0.2">
      <c r="A153" s="51" t="s">
        <v>416</v>
      </c>
      <c r="B153" s="52" t="s">
        <v>191</v>
      </c>
      <c r="C153" s="53" t="s">
        <v>417</v>
      </c>
      <c r="D153" s="54">
        <v>9289100</v>
      </c>
      <c r="E153" s="55">
        <v>6343719.9000000004</v>
      </c>
      <c r="F153" s="56">
        <f t="shared" si="4"/>
        <v>2945380.0999999996</v>
      </c>
    </row>
    <row r="154" spans="1:6" x14ac:dyDescent="0.2">
      <c r="A154" s="24" t="s">
        <v>418</v>
      </c>
      <c r="B154" s="63" t="s">
        <v>191</v>
      </c>
      <c r="C154" s="26" t="s">
        <v>419</v>
      </c>
      <c r="D154" s="27">
        <v>9289100</v>
      </c>
      <c r="E154" s="64">
        <v>6343719.9000000004</v>
      </c>
      <c r="F154" s="65">
        <f t="shared" si="4"/>
        <v>2945380.0999999996</v>
      </c>
    </row>
    <row r="155" spans="1:6" ht="22.5" x14ac:dyDescent="0.2">
      <c r="A155" s="24" t="s">
        <v>420</v>
      </c>
      <c r="B155" s="63" t="s">
        <v>191</v>
      </c>
      <c r="C155" s="26" t="s">
        <v>421</v>
      </c>
      <c r="D155" s="27">
        <v>9220700</v>
      </c>
      <c r="E155" s="64">
        <v>6275385.9000000004</v>
      </c>
      <c r="F155" s="65">
        <f t="shared" si="4"/>
        <v>2945314.0999999996</v>
      </c>
    </row>
    <row r="156" spans="1:6" ht="33.75" x14ac:dyDescent="0.2">
      <c r="A156" s="24" t="s">
        <v>422</v>
      </c>
      <c r="B156" s="63" t="s">
        <v>191</v>
      </c>
      <c r="C156" s="26" t="s">
        <v>423</v>
      </c>
      <c r="D156" s="27">
        <v>7175800</v>
      </c>
      <c r="E156" s="64">
        <v>5043885.9000000004</v>
      </c>
      <c r="F156" s="65">
        <f t="shared" si="4"/>
        <v>2131914.0999999996</v>
      </c>
    </row>
    <row r="157" spans="1:6" ht="56.25" x14ac:dyDescent="0.2">
      <c r="A157" s="24" t="s">
        <v>424</v>
      </c>
      <c r="B157" s="63" t="s">
        <v>191</v>
      </c>
      <c r="C157" s="26" t="s">
        <v>425</v>
      </c>
      <c r="D157" s="27">
        <v>6619800</v>
      </c>
      <c r="E157" s="64">
        <v>4716685.9000000004</v>
      </c>
      <c r="F157" s="65">
        <f t="shared" si="4"/>
        <v>1903114.0999999996</v>
      </c>
    </row>
    <row r="158" spans="1:6" ht="45" x14ac:dyDescent="0.2">
      <c r="A158" s="24" t="s">
        <v>426</v>
      </c>
      <c r="B158" s="63" t="s">
        <v>191</v>
      </c>
      <c r="C158" s="26" t="s">
        <v>427</v>
      </c>
      <c r="D158" s="27">
        <v>6619800</v>
      </c>
      <c r="E158" s="64">
        <v>4716685.9000000004</v>
      </c>
      <c r="F158" s="65">
        <f t="shared" si="4"/>
        <v>1903114.0999999996</v>
      </c>
    </row>
    <row r="159" spans="1:6" ht="56.25" x14ac:dyDescent="0.2">
      <c r="A159" s="24" t="s">
        <v>428</v>
      </c>
      <c r="B159" s="63" t="s">
        <v>191</v>
      </c>
      <c r="C159" s="26" t="s">
        <v>429</v>
      </c>
      <c r="D159" s="27">
        <v>556000</v>
      </c>
      <c r="E159" s="64">
        <v>327200</v>
      </c>
      <c r="F159" s="65">
        <f t="shared" si="4"/>
        <v>228800</v>
      </c>
    </row>
    <row r="160" spans="1:6" ht="45" x14ac:dyDescent="0.2">
      <c r="A160" s="24" t="s">
        <v>426</v>
      </c>
      <c r="B160" s="63" t="s">
        <v>191</v>
      </c>
      <c r="C160" s="26" t="s">
        <v>430</v>
      </c>
      <c r="D160" s="27">
        <v>556000</v>
      </c>
      <c r="E160" s="64">
        <v>327200</v>
      </c>
      <c r="F160" s="65">
        <f t="shared" si="4"/>
        <v>228800</v>
      </c>
    </row>
    <row r="161" spans="1:6" ht="33.75" x14ac:dyDescent="0.2">
      <c r="A161" s="24" t="s">
        <v>431</v>
      </c>
      <c r="B161" s="63" t="s">
        <v>191</v>
      </c>
      <c r="C161" s="26" t="s">
        <v>432</v>
      </c>
      <c r="D161" s="27">
        <v>2044900</v>
      </c>
      <c r="E161" s="64">
        <v>1231500</v>
      </c>
      <c r="F161" s="65">
        <f t="shared" si="4"/>
        <v>813400</v>
      </c>
    </row>
    <row r="162" spans="1:6" ht="90" x14ac:dyDescent="0.2">
      <c r="A162" s="66" t="s">
        <v>433</v>
      </c>
      <c r="B162" s="63" t="s">
        <v>191</v>
      </c>
      <c r="C162" s="26" t="s">
        <v>434</v>
      </c>
      <c r="D162" s="27">
        <v>1305900</v>
      </c>
      <c r="E162" s="64">
        <v>804100</v>
      </c>
      <c r="F162" s="65">
        <f t="shared" si="4"/>
        <v>501800</v>
      </c>
    </row>
    <row r="163" spans="1:6" x14ac:dyDescent="0.2">
      <c r="A163" s="24" t="s">
        <v>181</v>
      </c>
      <c r="B163" s="63" t="s">
        <v>191</v>
      </c>
      <c r="C163" s="26" t="s">
        <v>435</v>
      </c>
      <c r="D163" s="27">
        <v>1305900</v>
      </c>
      <c r="E163" s="64">
        <v>804100</v>
      </c>
      <c r="F163" s="65">
        <f t="shared" si="4"/>
        <v>501800</v>
      </c>
    </row>
    <row r="164" spans="1:6" ht="56.25" x14ac:dyDescent="0.2">
      <c r="A164" s="24" t="s">
        <v>436</v>
      </c>
      <c r="B164" s="63" t="s">
        <v>191</v>
      </c>
      <c r="C164" s="26" t="s">
        <v>437</v>
      </c>
      <c r="D164" s="27">
        <v>739000</v>
      </c>
      <c r="E164" s="64">
        <v>427400</v>
      </c>
      <c r="F164" s="65">
        <f t="shared" si="4"/>
        <v>311600</v>
      </c>
    </row>
    <row r="165" spans="1:6" x14ac:dyDescent="0.2">
      <c r="A165" s="24" t="s">
        <v>181</v>
      </c>
      <c r="B165" s="63" t="s">
        <v>191</v>
      </c>
      <c r="C165" s="26" t="s">
        <v>438</v>
      </c>
      <c r="D165" s="27">
        <v>739000</v>
      </c>
      <c r="E165" s="64">
        <v>427400</v>
      </c>
      <c r="F165" s="65">
        <f t="shared" si="4"/>
        <v>311600</v>
      </c>
    </row>
    <row r="166" spans="1:6" ht="22.5" x14ac:dyDescent="0.2">
      <c r="A166" s="24" t="s">
        <v>238</v>
      </c>
      <c r="B166" s="63" t="s">
        <v>191</v>
      </c>
      <c r="C166" s="26" t="s">
        <v>439</v>
      </c>
      <c r="D166" s="27">
        <v>68400</v>
      </c>
      <c r="E166" s="64">
        <v>68334</v>
      </c>
      <c r="F166" s="65">
        <f t="shared" si="4"/>
        <v>66</v>
      </c>
    </row>
    <row r="167" spans="1:6" x14ac:dyDescent="0.2">
      <c r="A167" s="24" t="s">
        <v>240</v>
      </c>
      <c r="B167" s="63" t="s">
        <v>191</v>
      </c>
      <c r="C167" s="26" t="s">
        <v>440</v>
      </c>
      <c r="D167" s="27">
        <v>68400</v>
      </c>
      <c r="E167" s="64">
        <v>68334</v>
      </c>
      <c r="F167" s="65">
        <f t="shared" si="4"/>
        <v>66</v>
      </c>
    </row>
    <row r="168" spans="1:6" x14ac:dyDescent="0.2">
      <c r="A168" s="24" t="s">
        <v>441</v>
      </c>
      <c r="B168" s="63" t="s">
        <v>191</v>
      </c>
      <c r="C168" s="26" t="s">
        <v>442</v>
      </c>
      <c r="D168" s="27">
        <v>18400</v>
      </c>
      <c r="E168" s="64">
        <v>18394</v>
      </c>
      <c r="F168" s="65">
        <f t="shared" si="4"/>
        <v>6</v>
      </c>
    </row>
    <row r="169" spans="1:6" x14ac:dyDescent="0.2">
      <c r="A169" s="24" t="s">
        <v>443</v>
      </c>
      <c r="B169" s="63" t="s">
        <v>191</v>
      </c>
      <c r="C169" s="26" t="s">
        <v>444</v>
      </c>
      <c r="D169" s="27">
        <v>18400</v>
      </c>
      <c r="E169" s="64">
        <v>18394</v>
      </c>
      <c r="F169" s="65">
        <f t="shared" si="4"/>
        <v>6</v>
      </c>
    </row>
    <row r="170" spans="1:6" ht="22.5" x14ac:dyDescent="0.2">
      <c r="A170" s="24" t="s">
        <v>445</v>
      </c>
      <c r="B170" s="63" t="s">
        <v>191</v>
      </c>
      <c r="C170" s="26" t="s">
        <v>446</v>
      </c>
      <c r="D170" s="27">
        <v>50000</v>
      </c>
      <c r="E170" s="64">
        <v>49940</v>
      </c>
      <c r="F170" s="65">
        <f t="shared" si="4"/>
        <v>60</v>
      </c>
    </row>
    <row r="171" spans="1:6" x14ac:dyDescent="0.2">
      <c r="A171" s="24" t="s">
        <v>443</v>
      </c>
      <c r="B171" s="63" t="s">
        <v>191</v>
      </c>
      <c r="C171" s="26" t="s">
        <v>447</v>
      </c>
      <c r="D171" s="27">
        <v>50000</v>
      </c>
      <c r="E171" s="64">
        <v>49940</v>
      </c>
      <c r="F171" s="65">
        <f t="shared" si="4"/>
        <v>60</v>
      </c>
    </row>
    <row r="172" spans="1:6" x14ac:dyDescent="0.2">
      <c r="A172" s="51" t="s">
        <v>448</v>
      </c>
      <c r="B172" s="52" t="s">
        <v>191</v>
      </c>
      <c r="C172" s="53" t="s">
        <v>449</v>
      </c>
      <c r="D172" s="54">
        <v>304400</v>
      </c>
      <c r="E172" s="55">
        <v>57436.75</v>
      </c>
      <c r="F172" s="56">
        <f t="shared" si="4"/>
        <v>246963.25</v>
      </c>
    </row>
    <row r="173" spans="1:6" x14ac:dyDescent="0.2">
      <c r="A173" s="24" t="s">
        <v>450</v>
      </c>
      <c r="B173" s="63" t="s">
        <v>191</v>
      </c>
      <c r="C173" s="26" t="s">
        <v>451</v>
      </c>
      <c r="D173" s="27">
        <v>84300</v>
      </c>
      <c r="E173" s="64">
        <v>57436.75</v>
      </c>
      <c r="F173" s="65">
        <f t="shared" si="4"/>
        <v>26863.25</v>
      </c>
    </row>
    <row r="174" spans="1:6" ht="22.5" x14ac:dyDescent="0.2">
      <c r="A174" s="24" t="s">
        <v>452</v>
      </c>
      <c r="B174" s="63" t="s">
        <v>191</v>
      </c>
      <c r="C174" s="26" t="s">
        <v>453</v>
      </c>
      <c r="D174" s="27">
        <v>84300</v>
      </c>
      <c r="E174" s="64">
        <v>57436.75</v>
      </c>
      <c r="F174" s="65">
        <f t="shared" si="4"/>
        <v>26863.25</v>
      </c>
    </row>
    <row r="175" spans="1:6" ht="56.25" x14ac:dyDescent="0.2">
      <c r="A175" s="24" t="s">
        <v>454</v>
      </c>
      <c r="B175" s="63" t="s">
        <v>191</v>
      </c>
      <c r="C175" s="26" t="s">
        <v>455</v>
      </c>
      <c r="D175" s="27">
        <v>84300</v>
      </c>
      <c r="E175" s="64">
        <v>57436.75</v>
      </c>
      <c r="F175" s="65">
        <f t="shared" ref="F175:F188" si="5">IF(OR(D175="-",IF(E175="-",0,E175)&gt;=IF(D175="-",0,D175)),"-",IF(D175="-",0,D175)-IF(E175="-",0,E175))</f>
        <v>26863.25</v>
      </c>
    </row>
    <row r="176" spans="1:6" ht="78.75" x14ac:dyDescent="0.2">
      <c r="A176" s="66" t="s">
        <v>456</v>
      </c>
      <c r="B176" s="63" t="s">
        <v>191</v>
      </c>
      <c r="C176" s="26" t="s">
        <v>457</v>
      </c>
      <c r="D176" s="27">
        <v>84300</v>
      </c>
      <c r="E176" s="64">
        <v>57436.75</v>
      </c>
      <c r="F176" s="65">
        <f t="shared" si="5"/>
        <v>26863.25</v>
      </c>
    </row>
    <row r="177" spans="1:6" x14ac:dyDescent="0.2">
      <c r="A177" s="24" t="s">
        <v>458</v>
      </c>
      <c r="B177" s="63" t="s">
        <v>191</v>
      </c>
      <c r="C177" s="26" t="s">
        <v>459</v>
      </c>
      <c r="D177" s="27">
        <v>84300</v>
      </c>
      <c r="E177" s="64">
        <v>57436.75</v>
      </c>
      <c r="F177" s="65">
        <f t="shared" si="5"/>
        <v>26863.25</v>
      </c>
    </row>
    <row r="178" spans="1:6" x14ac:dyDescent="0.2">
      <c r="A178" s="24" t="s">
        <v>460</v>
      </c>
      <c r="B178" s="63" t="s">
        <v>191</v>
      </c>
      <c r="C178" s="26" t="s">
        <v>461</v>
      </c>
      <c r="D178" s="27">
        <v>220100</v>
      </c>
      <c r="E178" s="64" t="s">
        <v>47</v>
      </c>
      <c r="F178" s="65">
        <f t="shared" si="5"/>
        <v>220100</v>
      </c>
    </row>
    <row r="179" spans="1:6" ht="33.75" x14ac:dyDescent="0.2">
      <c r="A179" s="24" t="s">
        <v>462</v>
      </c>
      <c r="B179" s="63" t="s">
        <v>191</v>
      </c>
      <c r="C179" s="26" t="s">
        <v>463</v>
      </c>
      <c r="D179" s="27">
        <v>220100</v>
      </c>
      <c r="E179" s="64" t="s">
        <v>47</v>
      </c>
      <c r="F179" s="65">
        <f t="shared" si="5"/>
        <v>220100</v>
      </c>
    </row>
    <row r="180" spans="1:6" ht="67.5" x14ac:dyDescent="0.2">
      <c r="A180" s="66" t="s">
        <v>464</v>
      </c>
      <c r="B180" s="63" t="s">
        <v>191</v>
      </c>
      <c r="C180" s="26" t="s">
        <v>465</v>
      </c>
      <c r="D180" s="27">
        <v>220100</v>
      </c>
      <c r="E180" s="64" t="s">
        <v>47</v>
      </c>
      <c r="F180" s="65">
        <f t="shared" si="5"/>
        <v>220100</v>
      </c>
    </row>
    <row r="181" spans="1:6" ht="112.5" x14ac:dyDescent="0.2">
      <c r="A181" s="66" t="s">
        <v>466</v>
      </c>
      <c r="B181" s="63" t="s">
        <v>191</v>
      </c>
      <c r="C181" s="26" t="s">
        <v>467</v>
      </c>
      <c r="D181" s="27">
        <v>220100</v>
      </c>
      <c r="E181" s="64" t="s">
        <v>47</v>
      </c>
      <c r="F181" s="65">
        <f t="shared" si="5"/>
        <v>220100</v>
      </c>
    </row>
    <row r="182" spans="1:6" x14ac:dyDescent="0.2">
      <c r="A182" s="24" t="s">
        <v>468</v>
      </c>
      <c r="B182" s="63" t="s">
        <v>191</v>
      </c>
      <c r="C182" s="26" t="s">
        <v>469</v>
      </c>
      <c r="D182" s="27">
        <v>220100</v>
      </c>
      <c r="E182" s="64" t="s">
        <v>47</v>
      </c>
      <c r="F182" s="65">
        <f t="shared" si="5"/>
        <v>220100</v>
      </c>
    </row>
    <row r="183" spans="1:6" x14ac:dyDescent="0.2">
      <c r="A183" s="51" t="s">
        <v>470</v>
      </c>
      <c r="B183" s="52" t="s">
        <v>191</v>
      </c>
      <c r="C183" s="53" t="s">
        <v>471</v>
      </c>
      <c r="D183" s="54">
        <v>43000</v>
      </c>
      <c r="E183" s="55">
        <v>29320</v>
      </c>
      <c r="F183" s="56">
        <f t="shared" si="5"/>
        <v>13680</v>
      </c>
    </row>
    <row r="184" spans="1:6" x14ac:dyDescent="0.2">
      <c r="A184" s="24" t="s">
        <v>472</v>
      </c>
      <c r="B184" s="63" t="s">
        <v>191</v>
      </c>
      <c r="C184" s="26" t="s">
        <v>473</v>
      </c>
      <c r="D184" s="27">
        <v>43000</v>
      </c>
      <c r="E184" s="64">
        <v>29320</v>
      </c>
      <c r="F184" s="65">
        <f t="shared" si="5"/>
        <v>13680</v>
      </c>
    </row>
    <row r="185" spans="1:6" ht="22.5" x14ac:dyDescent="0.2">
      <c r="A185" s="24" t="s">
        <v>474</v>
      </c>
      <c r="B185" s="63" t="s">
        <v>191</v>
      </c>
      <c r="C185" s="26" t="s">
        <v>475</v>
      </c>
      <c r="D185" s="27">
        <v>43000</v>
      </c>
      <c r="E185" s="64">
        <v>29320</v>
      </c>
      <c r="F185" s="65">
        <f t="shared" si="5"/>
        <v>13680</v>
      </c>
    </row>
    <row r="186" spans="1:6" ht="45" x14ac:dyDescent="0.2">
      <c r="A186" s="24" t="s">
        <v>476</v>
      </c>
      <c r="B186" s="63" t="s">
        <v>191</v>
      </c>
      <c r="C186" s="26" t="s">
        <v>477</v>
      </c>
      <c r="D186" s="27">
        <v>43000</v>
      </c>
      <c r="E186" s="64">
        <v>29320</v>
      </c>
      <c r="F186" s="65">
        <f t="shared" si="5"/>
        <v>13680</v>
      </c>
    </row>
    <row r="187" spans="1:6" ht="67.5" x14ac:dyDescent="0.2">
      <c r="A187" s="66" t="s">
        <v>478</v>
      </c>
      <c r="B187" s="63" t="s">
        <v>191</v>
      </c>
      <c r="C187" s="26" t="s">
        <v>479</v>
      </c>
      <c r="D187" s="27">
        <v>43000</v>
      </c>
      <c r="E187" s="64">
        <v>29320</v>
      </c>
      <c r="F187" s="65">
        <f t="shared" si="5"/>
        <v>13680</v>
      </c>
    </row>
    <row r="188" spans="1:6" ht="22.5" x14ac:dyDescent="0.2">
      <c r="A188" s="24" t="s">
        <v>204</v>
      </c>
      <c r="B188" s="63" t="s">
        <v>191</v>
      </c>
      <c r="C188" s="26" t="s">
        <v>480</v>
      </c>
      <c r="D188" s="27">
        <v>43000</v>
      </c>
      <c r="E188" s="64">
        <v>29320</v>
      </c>
      <c r="F188" s="65">
        <f t="shared" si="5"/>
        <v>13680</v>
      </c>
    </row>
    <row r="189" spans="1:6" ht="9" customHeight="1" x14ac:dyDescent="0.2">
      <c r="A189" s="67"/>
      <c r="B189" s="68"/>
      <c r="C189" s="69"/>
      <c r="D189" s="70"/>
      <c r="E189" s="68"/>
      <c r="F189" s="68"/>
    </row>
    <row r="190" spans="1:6" ht="13.5" customHeight="1" x14ac:dyDescent="0.2">
      <c r="A190" s="71" t="s">
        <v>481</v>
      </c>
      <c r="B190" s="72" t="s">
        <v>482</v>
      </c>
      <c r="C190" s="73" t="s">
        <v>192</v>
      </c>
      <c r="D190" s="74">
        <v>-754800</v>
      </c>
      <c r="E190" s="74">
        <v>480847.68</v>
      </c>
      <c r="F190" s="75" t="s">
        <v>483</v>
      </c>
    </row>
  </sheetData>
  <mergeCells count="7">
    <mergeCell ref="F4:F9"/>
    <mergeCell ref="C4:C9"/>
    <mergeCell ref="A2:D2"/>
    <mergeCell ref="A4:A11"/>
    <mergeCell ref="B4:B11"/>
    <mergeCell ref="D4:D11"/>
    <mergeCell ref="E4:E9"/>
  </mergeCells>
  <conditionalFormatting sqref="E14:F14 E16:F16">
    <cfRule type="cellIs" priority="1" stopIfTrue="1" operator="equal">
      <formula>0</formula>
    </cfRule>
  </conditionalFormatting>
  <conditionalFormatting sqref="E28:F29">
    <cfRule type="cellIs" priority="2" stopIfTrue="1" operator="equal">
      <formula>0</formula>
    </cfRule>
  </conditionalFormatting>
  <conditionalFormatting sqref="E31:F31">
    <cfRule type="cellIs" priority="3" stopIfTrue="1" operator="equal">
      <formula>0</formula>
    </cfRule>
  </conditionalFormatting>
  <pageMargins left="0.39370078740157483" right="0.39370078740157483" top="0.78740157480314965" bottom="0.39370078740157483" header="0.51181102362204722" footer="0.51181102362204722"/>
  <pageSetup paperSize="9" fitToHeight="0" orientation="portrait"/>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4"/>
  <sheetViews>
    <sheetView showGridLines="0" tabSelected="1" workbookViewId="0">
      <selection activeCell="C3" sqref="C3"/>
    </sheetView>
  </sheetViews>
  <sheetFormatPr defaultRowHeight="12.75" customHeight="1" x14ac:dyDescent="0.2"/>
  <cols>
    <col min="1" max="1" width="42.28515625" customWidth="1"/>
    <col min="2" max="2" width="5.5703125" customWidth="1"/>
    <col min="3" max="3" width="40.7109375" customWidth="1"/>
    <col min="4" max="6" width="18.7109375" customWidth="1"/>
  </cols>
  <sheetData>
    <row r="1" spans="1:6" ht="11.1" customHeight="1" x14ac:dyDescent="0.2">
      <c r="A1" s="119" t="s">
        <v>484</v>
      </c>
      <c r="B1" s="119"/>
      <c r="C1" s="119"/>
      <c r="D1" s="119"/>
      <c r="E1" s="119"/>
      <c r="F1" s="119"/>
    </row>
    <row r="2" spans="1:6" ht="13.15" customHeight="1" x14ac:dyDescent="0.25">
      <c r="A2" s="95" t="s">
        <v>485</v>
      </c>
      <c r="B2" s="95"/>
      <c r="C2" s="95"/>
      <c r="D2" s="95"/>
      <c r="E2" s="95"/>
      <c r="F2" s="95"/>
    </row>
    <row r="3" spans="1:6" ht="9" customHeight="1" x14ac:dyDescent="0.2">
      <c r="A3" s="5"/>
      <c r="B3" s="76"/>
      <c r="C3" s="43"/>
      <c r="D3" s="9"/>
      <c r="E3" s="9"/>
      <c r="F3" s="43"/>
    </row>
    <row r="4" spans="1:6" ht="13.9" customHeight="1" x14ac:dyDescent="0.2">
      <c r="A4" s="102" t="s">
        <v>24</v>
      </c>
      <c r="B4" s="96" t="s">
        <v>25</v>
      </c>
      <c r="C4" s="112" t="s">
        <v>486</v>
      </c>
      <c r="D4" s="99" t="s">
        <v>27</v>
      </c>
      <c r="E4" s="99" t="s">
        <v>28</v>
      </c>
      <c r="F4" s="105" t="s">
        <v>29</v>
      </c>
    </row>
    <row r="5" spans="1:6" ht="4.9000000000000004" customHeight="1" x14ac:dyDescent="0.2">
      <c r="A5" s="103"/>
      <c r="B5" s="97"/>
      <c r="C5" s="113"/>
      <c r="D5" s="100"/>
      <c r="E5" s="100"/>
      <c r="F5" s="106"/>
    </row>
    <row r="6" spans="1:6" ht="6" customHeight="1" x14ac:dyDescent="0.2">
      <c r="A6" s="103"/>
      <c r="B6" s="97"/>
      <c r="C6" s="113"/>
      <c r="D6" s="100"/>
      <c r="E6" s="100"/>
      <c r="F6" s="106"/>
    </row>
    <row r="7" spans="1:6" ht="4.9000000000000004" customHeight="1" x14ac:dyDescent="0.2">
      <c r="A7" s="103"/>
      <c r="B7" s="97"/>
      <c r="C7" s="113"/>
      <c r="D7" s="100"/>
      <c r="E7" s="100"/>
      <c r="F7" s="106"/>
    </row>
    <row r="8" spans="1:6" ht="6" customHeight="1" x14ac:dyDescent="0.2">
      <c r="A8" s="103"/>
      <c r="B8" s="97"/>
      <c r="C8" s="113"/>
      <c r="D8" s="100"/>
      <c r="E8" s="100"/>
      <c r="F8" s="106"/>
    </row>
    <row r="9" spans="1:6" ht="6" customHeight="1" x14ac:dyDescent="0.2">
      <c r="A9" s="103"/>
      <c r="B9" s="97"/>
      <c r="C9" s="113"/>
      <c r="D9" s="100"/>
      <c r="E9" s="100"/>
      <c r="F9" s="106"/>
    </row>
    <row r="10" spans="1:6" ht="18" customHeight="1" x14ac:dyDescent="0.2">
      <c r="A10" s="104"/>
      <c r="B10" s="98"/>
      <c r="C10" s="120"/>
      <c r="D10" s="101"/>
      <c r="E10" s="101"/>
      <c r="F10" s="107"/>
    </row>
    <row r="11" spans="1:6" ht="13.5" customHeight="1" x14ac:dyDescent="0.2">
      <c r="A11" s="18">
        <v>1</v>
      </c>
      <c r="B11" s="19">
        <v>2</v>
      </c>
      <c r="C11" s="20">
        <v>3</v>
      </c>
      <c r="D11" s="21" t="s">
        <v>30</v>
      </c>
      <c r="E11" s="50" t="s">
        <v>31</v>
      </c>
      <c r="F11" s="23" t="s">
        <v>32</v>
      </c>
    </row>
    <row r="12" spans="1:6" ht="22.5" x14ac:dyDescent="0.2">
      <c r="A12" s="77" t="s">
        <v>487</v>
      </c>
      <c r="B12" s="78" t="s">
        <v>488</v>
      </c>
      <c r="C12" s="79" t="s">
        <v>192</v>
      </c>
      <c r="D12" s="80">
        <v>754800</v>
      </c>
      <c r="E12" s="80">
        <v>-524447.68000000005</v>
      </c>
      <c r="F12" s="81" t="s">
        <v>192</v>
      </c>
    </row>
    <row r="13" spans="1:6" x14ac:dyDescent="0.2">
      <c r="A13" s="82" t="s">
        <v>36</v>
      </c>
      <c r="B13" s="83"/>
      <c r="C13" s="84"/>
      <c r="D13" s="85"/>
      <c r="E13" s="85"/>
      <c r="F13" s="86"/>
    </row>
    <row r="14" spans="1:6" ht="22.5" x14ac:dyDescent="0.2">
      <c r="A14" s="51" t="s">
        <v>489</v>
      </c>
      <c r="B14" s="87" t="s">
        <v>490</v>
      </c>
      <c r="C14" s="88" t="s">
        <v>192</v>
      </c>
      <c r="D14" s="54" t="s">
        <v>47</v>
      </c>
      <c r="E14" s="54" t="s">
        <v>47</v>
      </c>
      <c r="F14" s="56" t="s">
        <v>47</v>
      </c>
    </row>
    <row r="15" spans="1:6" x14ac:dyDescent="0.2">
      <c r="A15" s="82" t="s">
        <v>491</v>
      </c>
      <c r="B15" s="83"/>
      <c r="C15" s="84"/>
      <c r="D15" s="85"/>
      <c r="E15" s="85"/>
      <c r="F15" s="86"/>
    </row>
    <row r="16" spans="1:6" x14ac:dyDescent="0.2">
      <c r="A16" s="51" t="s">
        <v>492</v>
      </c>
      <c r="B16" s="87" t="s">
        <v>493</v>
      </c>
      <c r="C16" s="88" t="s">
        <v>192</v>
      </c>
      <c r="D16" s="54" t="s">
        <v>47</v>
      </c>
      <c r="E16" s="54" t="s">
        <v>47</v>
      </c>
      <c r="F16" s="56" t="s">
        <v>47</v>
      </c>
    </row>
    <row r="17" spans="1:6" x14ac:dyDescent="0.2">
      <c r="A17" s="82" t="s">
        <v>491</v>
      </c>
      <c r="B17" s="83"/>
      <c r="C17" s="84"/>
      <c r="D17" s="85"/>
      <c r="E17" s="85"/>
      <c r="F17" s="86"/>
    </row>
    <row r="18" spans="1:6" x14ac:dyDescent="0.2">
      <c r="A18" s="77" t="s">
        <v>494</v>
      </c>
      <c r="B18" s="78" t="s">
        <v>495</v>
      </c>
      <c r="C18" s="79" t="s">
        <v>496</v>
      </c>
      <c r="D18" s="80">
        <v>754800</v>
      </c>
      <c r="E18" s="80">
        <v>-524447.68000000005</v>
      </c>
      <c r="F18" s="81">
        <v>1279247.68</v>
      </c>
    </row>
    <row r="19" spans="1:6" ht="22.5" x14ac:dyDescent="0.2">
      <c r="A19" s="77" t="s">
        <v>497</v>
      </c>
      <c r="B19" s="78" t="s">
        <v>495</v>
      </c>
      <c r="C19" s="79" t="s">
        <v>498</v>
      </c>
      <c r="D19" s="80">
        <v>754800</v>
      </c>
      <c r="E19" s="80">
        <v>-524447.68000000005</v>
      </c>
      <c r="F19" s="81">
        <v>1279247.68</v>
      </c>
    </row>
    <row r="20" spans="1:6" x14ac:dyDescent="0.2">
      <c r="A20" s="77" t="s">
        <v>499</v>
      </c>
      <c r="B20" s="78" t="s">
        <v>500</v>
      </c>
      <c r="C20" s="79" t="s">
        <v>501</v>
      </c>
      <c r="D20" s="80">
        <v>-53404000</v>
      </c>
      <c r="E20" s="80">
        <v>-37161757.890000001</v>
      </c>
      <c r="F20" s="81" t="s">
        <v>483</v>
      </c>
    </row>
    <row r="21" spans="1:6" ht="22.5" x14ac:dyDescent="0.2">
      <c r="A21" s="24" t="s">
        <v>502</v>
      </c>
      <c r="B21" s="25" t="s">
        <v>500</v>
      </c>
      <c r="C21" s="89" t="s">
        <v>503</v>
      </c>
      <c r="D21" s="27">
        <v>-53404000</v>
      </c>
      <c r="E21" s="27">
        <v>-37161757.890000001</v>
      </c>
      <c r="F21" s="65" t="s">
        <v>483</v>
      </c>
    </row>
    <row r="22" spans="1:6" x14ac:dyDescent="0.2">
      <c r="A22" s="77" t="s">
        <v>504</v>
      </c>
      <c r="B22" s="78" t="s">
        <v>505</v>
      </c>
      <c r="C22" s="79" t="s">
        <v>506</v>
      </c>
      <c r="D22" s="80">
        <v>54158800</v>
      </c>
      <c r="E22" s="80">
        <v>36637310.210000001</v>
      </c>
      <c r="F22" s="81" t="s">
        <v>483</v>
      </c>
    </row>
    <row r="23" spans="1:6" ht="22.5" x14ac:dyDescent="0.2">
      <c r="A23" s="24" t="s">
        <v>507</v>
      </c>
      <c r="B23" s="25" t="s">
        <v>505</v>
      </c>
      <c r="C23" s="89" t="s">
        <v>508</v>
      </c>
      <c r="D23" s="27">
        <v>54158800</v>
      </c>
      <c r="E23" s="27">
        <v>36637310.210000001</v>
      </c>
      <c r="F23" s="65" t="s">
        <v>483</v>
      </c>
    </row>
    <row r="24" spans="1:6" ht="12.75" customHeight="1" x14ac:dyDescent="0.2">
      <c r="A24" s="90"/>
      <c r="B24" s="91"/>
      <c r="C24" s="92"/>
      <c r="D24" s="93"/>
      <c r="E24" s="93"/>
      <c r="F24" s="94"/>
    </row>
  </sheetData>
  <mergeCells count="8">
    <mergeCell ref="A2:F2"/>
    <mergeCell ref="A1:F1"/>
    <mergeCell ref="A4:A10"/>
    <mergeCell ref="B4:B10"/>
    <mergeCell ref="D4:D10"/>
    <mergeCell ref="C4:C10"/>
    <mergeCell ref="E4:E10"/>
    <mergeCell ref="F4:F10"/>
  </mergeCells>
  <conditionalFormatting sqref="F15:F17 E13:F13 E15">
    <cfRule type="cellIs" priority="1" stopIfTrue="1" operator="equal">
      <formula>0</formula>
    </cfRule>
  </conditionalFormatting>
  <conditionalFormatting sqref="E28:F28">
    <cfRule type="cellIs" priority="2" stopIfTrue="1" operator="equal">
      <formula>0</formula>
    </cfRule>
  </conditionalFormatting>
  <conditionalFormatting sqref="E30:F30">
    <cfRule type="cellIs" priority="3" stopIfTrue="1" operator="equal">
      <formula>0</formula>
    </cfRule>
  </conditionalFormatting>
  <conditionalFormatting sqref="E101:F101">
    <cfRule type="cellIs" priority="4" stopIfTrue="1" operator="equal">
      <formula>0</formula>
    </cfRule>
  </conditionalFormatting>
  <pageMargins left="0.39370078740157483" right="0.39370078740157483" top="0.78740157480314965" bottom="0.39370078740157483" header="0.51181102362204722" footer="0.51181102362204722"/>
  <pageSetup paperSize="9" fitToHeight="0" orientation="portrait"/>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workbookViewId="0"/>
  </sheetViews>
  <sheetFormatPr defaultRowHeight="12.75" x14ac:dyDescent="0.2"/>
  <sheetData>
    <row r="1" spans="1:2" x14ac:dyDescent="0.2">
      <c r="A1" t="s">
        <v>509</v>
      </c>
      <c r="B1" t="s">
        <v>31</v>
      </c>
    </row>
    <row r="2" spans="1:2" x14ac:dyDescent="0.2">
      <c r="A2" t="s">
        <v>510</v>
      </c>
      <c r="B2" t="s">
        <v>511</v>
      </c>
    </row>
    <row r="3" spans="1:2" x14ac:dyDescent="0.2">
      <c r="A3" t="s">
        <v>512</v>
      </c>
      <c r="B3" t="s">
        <v>6</v>
      </c>
    </row>
    <row r="4" spans="1:2" x14ac:dyDescent="0.2">
      <c r="A4" t="s">
        <v>513</v>
      </c>
      <c r="B4" t="s">
        <v>8</v>
      </c>
    </row>
    <row r="5" spans="1:2" x14ac:dyDescent="0.2">
      <c r="A5" t="s">
        <v>514</v>
      </c>
      <c r="B5" t="s">
        <v>515</v>
      </c>
    </row>
    <row r="6" spans="1:2" x14ac:dyDescent="0.2">
      <c r="A6" t="s">
        <v>516</v>
      </c>
      <c r="B6" t="s">
        <v>7</v>
      </c>
    </row>
    <row r="7" spans="1:2" x14ac:dyDescent="0.2">
      <c r="A7" t="s">
        <v>517</v>
      </c>
      <c r="B7" t="s">
        <v>7</v>
      </c>
    </row>
    <row r="8" spans="1:2" x14ac:dyDescent="0.2">
      <c r="A8" t="s">
        <v>518</v>
      </c>
      <c r="B8" t="s">
        <v>519</v>
      </c>
    </row>
    <row r="9" spans="1:2" x14ac:dyDescent="0.2">
      <c r="A9" t="s">
        <v>520</v>
      </c>
      <c r="B9" t="s">
        <v>521</v>
      </c>
    </row>
    <row r="10" spans="1:2" x14ac:dyDescent="0.2">
      <c r="A10" t="s">
        <v>522</v>
      </c>
      <c r="B10" t="s">
        <v>31</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29</vt:i4>
      </vt:variant>
    </vt:vector>
  </HeadingPairs>
  <TitlesOfParts>
    <vt:vector size="33" baseType="lpstr">
      <vt:lpstr>Доходы</vt:lpstr>
      <vt:lpstr>Расходы</vt:lpstr>
      <vt:lpstr>Источники</vt:lpstr>
      <vt:lpstr>_params</vt:lpstr>
      <vt:lpstr>Доходы!APPT</vt:lpstr>
      <vt:lpstr>Источники!APPT</vt:lpstr>
      <vt:lpstr>Расходы!APPT</vt:lpstr>
      <vt:lpstr>Доходы!FILE_NAME</vt:lpstr>
      <vt:lpstr>Доходы!FIO</vt:lpstr>
      <vt:lpstr>Расходы!FIO</vt:lpstr>
      <vt:lpstr>Доходы!FORM_CODE</vt:lpstr>
      <vt:lpstr>Доходы!LAST_CELL</vt:lpstr>
      <vt:lpstr>Источники!LAST_CELL</vt:lpstr>
      <vt:lpstr>Расходы!LAST_CELL</vt:lpstr>
      <vt:lpstr>Доходы!PARAMS</vt:lpstr>
      <vt:lpstr>Доходы!PERIOD</vt:lpstr>
      <vt:lpstr>Доходы!RANGE_NAMES</vt:lpstr>
      <vt:lpstr>Доходы!RBEGIN_1</vt:lpstr>
      <vt:lpstr>Источники!RBEGIN_1</vt:lpstr>
      <vt:lpstr>Расходы!RBEGIN_1</vt:lpstr>
      <vt:lpstr>Доходы!REG_DATE</vt:lpstr>
      <vt:lpstr>Доходы!REND_1</vt:lpstr>
      <vt:lpstr>Источники!REND_1</vt:lpstr>
      <vt:lpstr>Расходы!REND_1</vt:lpstr>
      <vt:lpstr>Источники!S_520</vt:lpstr>
      <vt:lpstr>Источники!S_620</vt:lpstr>
      <vt:lpstr>Источники!S_700</vt:lpstr>
      <vt:lpstr>Источники!S_700A</vt:lpstr>
      <vt:lpstr>Доходы!SIGN</vt:lpstr>
      <vt:lpstr>Источники!SIGN</vt:lpstr>
      <vt:lpstr>Расходы!SIGN</vt:lpstr>
      <vt:lpstr>Доходы!SRC_CODE</vt:lpstr>
      <vt:lpstr>Доходы!SRC_KIND</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dc:description>POI HSSF rep:2.45.0.188</dc:description>
  <cp:lastModifiedBy>User</cp:lastModifiedBy>
  <dcterms:created xsi:type="dcterms:W3CDTF">2018-09-04T05:59:41Z</dcterms:created>
  <dcterms:modified xsi:type="dcterms:W3CDTF">2018-09-05T05:55:19Z</dcterms:modified>
</cp:coreProperties>
</file>